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8B6E7142-FA08-48E6-8AAD-F1E5A6D025F3}" xr6:coauthVersionLast="46" xr6:coauthVersionMax="46" xr10:uidLastSave="{00000000-0000-0000-0000-000000000000}"/>
  <bookViews>
    <workbookView xWindow="-120" yWindow="-120" windowWidth="20730" windowHeight="11160" xr2:uid="{00000000-000D-0000-FFFF-FFFF00000000}"/>
  </bookViews>
  <sheets>
    <sheet name="61" sheetId="39"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#REF!</definedName>
    <definedName name="PRINT_AREA_MI">#REF!</definedName>
    <definedName name="_xlnm.Print_Titles" localSheetId="0">'61'!$8:$10</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F11" i="39" l="1"/>
  <c r="F10" i="39"/>
  <c r="E10" i="39"/>
  <c r="F35" i="39"/>
  <c r="F36" i="39"/>
  <c r="F32" i="39"/>
  <c r="F28" i="39"/>
  <c r="F19" i="39"/>
  <c r="F20" i="39"/>
  <c r="F21" i="39"/>
  <c r="F22" i="39"/>
  <c r="F23" i="39"/>
  <c r="F24" i="39"/>
  <c r="F25" i="39"/>
  <c r="F26" i="39"/>
  <c r="F27" i="39"/>
  <c r="F18" i="39"/>
  <c r="E16" i="39"/>
  <c r="E12" i="39"/>
  <c r="F14" i="39"/>
  <c r="F13" i="39"/>
  <c r="E35" i="39"/>
  <c r="E36" i="39"/>
  <c r="E33" i="39"/>
  <c r="E28" i="39"/>
  <c r="E29" i="39"/>
  <c r="E30" i="39"/>
  <c r="E19" i="39"/>
  <c r="E20" i="39"/>
  <c r="E21" i="39"/>
  <c r="E22" i="39"/>
  <c r="E23" i="39"/>
  <c r="E24" i="39"/>
  <c r="E25" i="39"/>
  <c r="E26" i="39"/>
  <c r="E27" i="39"/>
  <c r="E18" i="39"/>
  <c r="E14" i="39"/>
  <c r="E13" i="39"/>
  <c r="E11" i="39"/>
  <c r="F33" i="39"/>
  <c r="E31" i="39"/>
  <c r="F12" i="39"/>
  <c r="F16" i="39"/>
  <c r="A19" i="39"/>
  <c r="A20" i="39"/>
  <c r="A21" i="39"/>
  <c r="A22" i="39" s="1"/>
  <c r="A23" i="39" s="1"/>
  <c r="A24" i="39" s="1"/>
  <c r="A25" i="39" s="1"/>
  <c r="A26" i="39" s="1"/>
  <c r="A27" i="39" s="1"/>
  <c r="F31" i="39"/>
</calcChain>
</file>

<file path=xl/sharedStrings.xml><?xml version="1.0" encoding="utf-8"?>
<sst xmlns="http://schemas.openxmlformats.org/spreadsheetml/2006/main" count="49" uniqueCount="46">
  <si>
    <t>A</t>
  </si>
  <si>
    <t>B</t>
  </si>
  <si>
    <t>Chi thường xuyên</t>
  </si>
  <si>
    <t>Chi đầu tư phát triển</t>
  </si>
  <si>
    <t>I</t>
  </si>
  <si>
    <t>II</t>
  </si>
  <si>
    <t>III</t>
  </si>
  <si>
    <t>IV</t>
  </si>
  <si>
    <t>V</t>
  </si>
  <si>
    <t>Trong đó:</t>
  </si>
  <si>
    <t>Chi khoa học và công nghệ</t>
  </si>
  <si>
    <t>Đơn vị: Triệu đồng</t>
  </si>
  <si>
    <t>Dự phòng ngân sách</t>
  </si>
  <si>
    <t>Chi bổ sung quỹ dự trữ tài chính</t>
  </si>
  <si>
    <t>STT</t>
  </si>
  <si>
    <t>Chi đầu tư phát triển khác</t>
  </si>
  <si>
    <t>NỘI DUNG</t>
  </si>
  <si>
    <t>DỰ TOÁN NĂM</t>
  </si>
  <si>
    <t>CÙNG KỲ NĂM TRƯỚC</t>
  </si>
  <si>
    <t>Chi giáo dục - đào tạo và dạy nghề</t>
  </si>
  <si>
    <t>Chi bảo đảm xã hội</t>
  </si>
  <si>
    <t>Biểu số 61/CK-NSNN</t>
  </si>
  <si>
    <t>TỔNG CHI NSĐP</t>
  </si>
  <si>
    <t>SO SÁNH ƯỚC THỰC HIỆN VỚI (%)</t>
  </si>
  <si>
    <t>CHI CÂN ĐỐI NSĐP</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</si>
  <si>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</si>
  <si>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</si>
  <si>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</si>
  <si>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</si>
  <si>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</si>
  <si>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</si>
  <si>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trả nợ lãi các khoản do chính quyền địa phương vay</t>
  </si>
  <si>
    <t>Chương trình mục tiêu quốc gia</t>
  </si>
  <si>
    <t>UBND TỈNH TÂY NINH</t>
  </si>
  <si>
    <t>Chi các chương trình mục tiêu, nhiệm vụ</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</si>
  <si>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</si>
  <si>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</si>
  <si>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sự nghiệp y tế, dân số và gia đình</t>
  </si>
  <si>
    <t>CHI TỪ NGUỒN BỔ SUNG CÓ MỤC TIÊU TỪ NSTW CHO NSĐP</t>
  </si>
  <si>
    <t>Cho các chương trình dự án quan trọng vốn đầu tư</t>
  </si>
  <si>
    <t>Cho các nhiệm vụ, chính sách kinh phí thường xuyên</t>
  </si>
  <si>
    <t>DỰ TOÁN NĂM 2021</t>
  </si>
  <si>
    <t>09 tháng năm 2020</t>
  </si>
  <si>
    <t>ƯỚC THỰC HIỆN 9 THÁNG</t>
  </si>
  <si>
    <t>ƯỚC THỰC HIỆN CHI NGÂN SÁCH ĐỊA PHƯƠNG 9 THÁNG NĂM 2021</t>
  </si>
  <si>
    <t>(Kèm theo Báo cáo số:            /BC-UBND ngày        /10/2021 của Ủy ban nhân dân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</si>
</sst>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_-* #,##0.00\ _₫_-;\-* #,##0.00\ _₫_-;_-* &quot;-&quot;??\ _₫_-;_-@_-"/>
    <numFmt numFmtId="167" formatCode="0.0%"/>
    <numFmt numFmtId="168" formatCode="#,###;\-#,###;&quot;&quot;;_(@_)"/>
  </numFmts>
  <fonts count="36">
    <font>
      <sz val="12"/>
      <name val=".VnArial Narrow"/>
    </font>
    <font>
      <sz val="12"/>
      <name val=".VnArial Narrow"/>
      <family val="2"/>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1"/>
      <color indexed="8"/>
      <name val="Calibri"/>
      <family val="2"/>
      <charset val="163"/>
    </font>
    <font>
      <b/>
      <sz val="12"/>
      <color indexed="8"/>
      <name val="Times New Roman"/>
      <family val="1"/>
    </font>
    <font>
      <sz val="12"/>
      <color indexed="8"/>
      <name val="Times New Roman"/>
      <family val="1"/>
    </font>
    <font>
      <i/>
      <sz val="11"/>
      <color indexed="8"/>
      <name val="Times New Roman"/>
      <family val="1"/>
    </font>
    <font>
      <sz val="13"/>
      <color indexed="8"/>
      <name val="Times New Roman"/>
      <family val="1"/>
    </font>
    <font>
      <i/>
      <sz val="14"/>
      <color indexed="8"/>
      <name val="Times New Roman"/>
      <family val="1"/>
    </font>
    <font>
      <sz val="14"/>
      <color indexed="8"/>
      <name val="Times New Roman"/>
      <family val="1"/>
    </font>
    <font>
      <b/>
      <sz val="14"/>
      <color indexed="8"/>
      <name val="Times New Roman"/>
      <family val="1"/>
    </font>
    <font>
      <b/>
      <sz val="10"/>
      <color indexed="8"/>
      <name val="Times New Roman"/>
      <family val="1"/>
    </font>
    <font>
      <b/>
      <sz val="13"/>
      <color indexed="8"/>
      <name val="Times New Roman"/>
      <family val="1"/>
    </font>
    <font>
      <b/>
      <sz val="12"/>
      <color indexed="8"/>
      <name val="Times New Roman"/>
      <family val="1"/>
      <charset val="163"/>
    </font>
    <font>
      <sz val="12"/>
      <name val="Times New Roman"/>
      <family val="1"/>
    </font>
    <font>
      <sz val="11"/>
      <color indexed="8"/>
      <name val="Calibri"/>
      <family val="2"/>
    </font>
    <font>
      <sz val="12"/>
      <name val="Times New Roman"/>
      <family val="1"/>
    </font>
    <font>
      <i/>
      <sz val="12"/>
      <name val="Times New Roman"/>
      <family val="1"/>
    </font>
    <font>
      <sz val="10"/>
      <name val="Arial"/>
      <family val="2"/>
    </font>
    <font>
      <b/>
      <sz val="12"/>
      <name val="Times New Roman"/>
      <family val="1"/>
    </font>
    <font>
      <sz val="12"/>
      <name val=".VnArial Narrow"/>
    </font>
    <font>
      <b/>
      <sz val="12"/>
      <name val="Times New Roman"/>
      <family val="1"/>
      <charset val="163"/>
    </font>
    <font>
      <sz val="12"/>
      <name val="Times New Roman"/>
      <family val="1"/>
      <charset val="163"/>
    </font>
    <font>
      <b/>
      <i/>
      <sz val="12"/>
      <name val="Times New Roman"/>
      <family val="1"/>
      <charset val="163"/>
    </font>
    <font>
      <i/>
      <sz val="12"/>
      <name val="Times New Roman"/>
      <family val="1"/>
      <charset val="163"/>
    </font>
    <font>
      <b/>
      <sz val="12"/>
      <name val="Times New Roman h"/>
      <charset val="163"/>
    </font>
    <font>
      <sz val="11"/>
      <color theme="1"/>
      <name val="Calibri"/>
      <family val="2"/>
      <charset val="163"/>
      <scheme val="minor"/>
    </font>
    <font>
      <sz val="11"/>
      <color theme="1"/>
      <name val="Calibri"/>
      <family val="2"/>
      <scheme val="minor"/>
    </font>
    <font>
      <sz val="12"/>
      <color theme="1"/>
      <name val="Times New Roman"/>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0">
    <xf numFmtId="0" fontId="0" fillId="0" borderId="0"/>
    <xf numFmtId="165"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4" fontId="7" fillId="0" borderId="0" applyFont="0" applyFill="0" applyBorder="0" applyAlignment="0" applyProtection="0"/>
    <xf numFmtId="0" fontId="9" fillId="0" borderId="1" applyNumberFormat="0" applyFont="0" applyAlignment="0"/>
    <xf numFmtId="0" fontId="8" fillId="0" borderId="1" applyNumberFormat="0" applyFont="0" applyAlignment="0"/>
    <xf numFmtId="168" fontId="6" fillId="0" borderId="0" applyFont="0" applyFill="0" applyBorder="0" applyAlignment="0" applyProtection="0"/>
    <xf numFmtId="0" fontId="2" fillId="0" borderId="0"/>
    <xf numFmtId="0" fontId="35" fillId="0" borderId="0"/>
    <xf numFmtId="0" fontId="25" fillId="0" borderId="0"/>
    <xf numFmtId="0" fontId="2" fillId="0" borderId="0"/>
    <xf numFmtId="0" fontId="4" fillId="0" borderId="0"/>
    <xf numFmtId="0" fontId="23" fillId="0" borderId="0"/>
    <xf numFmtId="0" fontId="4" fillId="0" borderId="0"/>
    <xf numFmtId="0" fontId="3" fillId="0" borderId="0"/>
    <xf numFmtId="0" fontId="34" fillId="0" borderId="0"/>
    <xf numFmtId="0" fontId="1" fillId="0" borderId="0"/>
    <xf numFmtId="0" fontId="33" fillId="0" borderId="0"/>
    <xf numFmtId="0" fontId="33" fillId="0" borderId="0"/>
    <xf numFmtId="0" fontId="33" fillId="0" borderId="0"/>
    <xf numFmtId="0" fontId="33" fillId="0" borderId="0"/>
    <xf numFmtId="0" fontId="5" fillId="0" borderId="0"/>
    <xf numFmtId="0" fontId="2" fillId="0" borderId="0"/>
    <xf numFmtId="0" fontId="7" fillId="0" borderId="0"/>
    <xf numFmtId="0" fontId="21" fillId="0" borderId="0"/>
    <xf numFmtId="0" fontId="23" fillId="0" borderId="0"/>
    <xf numFmtId="0" fontId="27" fillId="0" borderId="0"/>
    <xf numFmtId="9" fontId="23" fillId="0" borderId="0" applyFont="0" applyFill="0" applyBorder="0" applyAlignment="0" applyProtection="0"/>
  </cellStyleXfs>
  <cellXfs count="85">
    <xf numFmtId="0" fontId="0" fillId="0" borderId="0" xfId="0"/>
    <xf numFmtId="0" fontId="12" fillId="2" borderId="0" xfId="0" applyFont="1" applyFill="1" applyAlignment="1">
      <alignment vertical="center"/>
    </xf>
    <xf numFmtId="0" fontId="20" fillId="2" borderId="2" xfId="0" applyFont="1" applyFill="1" applyBorder="1" applyAlignment="1">
      <alignment horizontal="center" vertical="center"/>
    </xf>
    <xf numFmtId="3" fontId="20" fillId="2" borderId="2" xfId="0" applyNumberFormat="1" applyFont="1" applyFill="1" applyBorder="1" applyAlignment="1">
      <alignment vertical="center"/>
    </xf>
    <xf numFmtId="3" fontId="26" fillId="2" borderId="4" xfId="17" applyNumberFormat="1" applyFont="1" applyFill="1" applyBorder="1" applyAlignment="1">
      <alignment vertical="center" wrapText="1"/>
    </xf>
    <xf numFmtId="0" fontId="20" fillId="2" borderId="2" xfId="0" applyFont="1" applyFill="1" applyBorder="1" applyAlignment="1">
      <alignment vertical="center"/>
    </xf>
    <xf numFmtId="3" fontId="28" fillId="2" borderId="2" xfId="17" applyNumberFormat="1" applyFont="1" applyFill="1" applyBorder="1" applyAlignment="1">
      <alignment vertical="center" wrapText="1"/>
    </xf>
    <xf numFmtId="3" fontId="23" fillId="2" borderId="3" xfId="17" applyNumberFormat="1" applyFont="1" applyFill="1" applyBorder="1" applyAlignment="1">
      <alignment vertical="center" wrapText="1"/>
    </xf>
    <xf numFmtId="3" fontId="29" fillId="2" borderId="2" xfId="2" applyNumberFormat="1" applyFont="1" applyFill="1" applyBorder="1" applyAlignment="1">
      <alignment horizontal="right" vertical="center"/>
    </xf>
    <xf numFmtId="3" fontId="28" fillId="2" borderId="2" xfId="27" applyNumberFormat="1" applyFont="1" applyFill="1" applyBorder="1" applyAlignment="1">
      <alignment vertical="center"/>
    </xf>
    <xf numFmtId="3" fontId="26" fillId="2" borderId="2" xfId="27" applyNumberFormat="1" applyFont="1" applyFill="1" applyBorder="1" applyAlignment="1">
      <alignment vertical="center"/>
    </xf>
    <xf numFmtId="3" fontId="26" fillId="2" borderId="2" xfId="17" applyNumberFormat="1" applyFont="1" applyFill="1" applyBorder="1" applyAlignment="1">
      <alignment vertical="center" wrapText="1"/>
    </xf>
    <xf numFmtId="0" fontId="17"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horizontal="right" vertical="center"/>
    </xf>
    <xf numFmtId="0" fontId="16" fillId="2" borderId="0" xfId="0" applyFont="1" applyFill="1" applyAlignment="1">
      <alignment vertical="center"/>
    </xf>
    <xf numFmtId="0" fontId="17" fillId="2" borderId="0" xfId="0" applyFont="1" applyFill="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left" vertical="center"/>
    </xf>
    <xf numFmtId="0" fontId="13" fillId="2" borderId="0" xfId="0" applyFont="1" applyFill="1" applyAlignment="1">
      <alignment horizontal="right" vertical="center"/>
    </xf>
    <xf numFmtId="0" fontId="18" fillId="2" borderId="0" xfId="26" applyFont="1" applyFill="1" applyAlignment="1">
      <alignment horizontal="center" vertical="center" wrapText="1"/>
    </xf>
    <xf numFmtId="0" fontId="14" fillId="2" borderId="0" xfId="0" applyFont="1" applyFill="1" applyAlignment="1">
      <alignment vertical="center"/>
    </xf>
    <xf numFmtId="0" fontId="20" fillId="2" borderId="6" xfId="26" applyFont="1" applyFill="1" applyBorder="1" applyAlignment="1">
      <alignment horizontal="center" vertical="center" wrapText="1"/>
    </xf>
    <xf numFmtId="14" fontId="20" fillId="2" borderId="6" xfId="26" applyNumberFormat="1" applyFont="1" applyFill="1" applyBorder="1" applyAlignment="1">
      <alignment horizontal="center" vertical="center" wrapText="1"/>
    </xf>
    <xf numFmtId="14" fontId="18" fillId="2" borderId="7" xfId="26" applyNumberFormat="1"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4" xfId="0" applyFont="1" applyFill="1" applyBorder="1" applyAlignment="1">
      <alignment vertical="center"/>
    </xf>
    <xf numFmtId="3" fontId="20" fillId="2" borderId="4" xfId="0" applyNumberFormat="1" applyFont="1" applyFill="1" applyBorder="1" applyAlignment="1">
      <alignment vertical="center"/>
    </xf>
    <xf numFmtId="3" fontId="28" fillId="2" borderId="4" xfId="17" applyNumberFormat="1" applyFont="1" applyFill="1" applyBorder="1" applyAlignment="1">
      <alignment vertical="center" wrapText="1"/>
    </xf>
    <xf numFmtId="167" fontId="20" fillId="2" borderId="4" xfId="0" applyNumberFormat="1" applyFont="1" applyFill="1" applyBorder="1" applyAlignment="1">
      <alignment horizontal="right" vertical="center"/>
    </xf>
    <xf numFmtId="167" fontId="11" fillId="2" borderId="0" xfId="0" applyNumberFormat="1" applyFont="1" applyFill="1" applyAlignment="1">
      <alignment horizontal="right" vertical="center"/>
    </xf>
    <xf numFmtId="0" fontId="18" fillId="2" borderId="0" xfId="0" applyFont="1" applyFill="1" applyAlignment="1">
      <alignment vertical="center"/>
    </xf>
    <xf numFmtId="167" fontId="20" fillId="2" borderId="2" xfId="0" applyNumberFormat="1" applyFont="1" applyFill="1" applyBorder="1" applyAlignment="1">
      <alignment horizontal="right" vertical="center"/>
    </xf>
    <xf numFmtId="167" fontId="11" fillId="2" borderId="7" xfId="0" applyNumberFormat="1" applyFont="1" applyFill="1" applyBorder="1" applyAlignment="1">
      <alignment horizontal="right" vertical="center"/>
    </xf>
    <xf numFmtId="0" fontId="28" fillId="2" borderId="2" xfId="0" applyFont="1" applyFill="1" applyBorder="1" applyAlignment="1">
      <alignment horizontal="center" vertical="center"/>
    </xf>
    <xf numFmtId="0" fontId="28" fillId="2" borderId="2" xfId="0" applyFont="1" applyFill="1" applyBorder="1" applyAlignment="1">
      <alignment vertical="center"/>
    </xf>
    <xf numFmtId="3" fontId="28" fillId="2" borderId="2" xfId="0" applyNumberFormat="1" applyFont="1" applyFill="1" applyBorder="1" applyAlignment="1">
      <alignment vertical="center"/>
    </xf>
    <xf numFmtId="167" fontId="29" fillId="2" borderId="2" xfId="0" applyNumberFormat="1" applyFont="1" applyFill="1" applyBorder="1" applyAlignment="1">
      <alignment horizontal="right" vertical="center"/>
    </xf>
    <xf numFmtId="167" fontId="29" fillId="2" borderId="7" xfId="0" applyNumberFormat="1" applyFont="1" applyFill="1" applyBorder="1" applyAlignment="1">
      <alignment horizontal="right" vertical="center"/>
    </xf>
    <xf numFmtId="0" fontId="29" fillId="2" borderId="0" xfId="0" applyFont="1" applyFill="1" applyAlignment="1">
      <alignment vertical="center"/>
    </xf>
    <xf numFmtId="0" fontId="29" fillId="2" borderId="2" xfId="0" applyFont="1" applyFill="1" applyBorder="1" applyAlignment="1">
      <alignment horizontal="center" vertical="center"/>
    </xf>
    <xf numFmtId="0" fontId="29" fillId="2" borderId="2" xfId="0" applyFont="1" applyFill="1" applyBorder="1" applyAlignment="1">
      <alignment vertical="center"/>
    </xf>
    <xf numFmtId="3" fontId="29" fillId="2" borderId="2" xfId="0" applyNumberFormat="1" applyFont="1" applyFill="1" applyBorder="1" applyAlignment="1">
      <alignment vertical="center"/>
    </xf>
    <xf numFmtId="3" fontId="23" fillId="2" borderId="3" xfId="2" applyNumberFormat="1" applyFont="1" applyFill="1" applyBorder="1" applyAlignment="1">
      <alignment horizontal="right" vertical="center"/>
    </xf>
    <xf numFmtId="0" fontId="29" fillId="2" borderId="2" xfId="0" applyFont="1" applyFill="1" applyBorder="1" applyAlignment="1">
      <alignment horizontal="justify" vertical="center" wrapText="1"/>
    </xf>
    <xf numFmtId="0" fontId="29" fillId="2" borderId="2" xfId="0" applyFont="1" applyFill="1" applyBorder="1" applyAlignment="1">
      <alignment horizontal="left" vertical="center" wrapText="1"/>
    </xf>
    <xf numFmtId="167" fontId="29" fillId="2" borderId="0" xfId="0" applyNumberFormat="1" applyFont="1" applyFill="1" applyAlignment="1">
      <alignment horizontal="right" vertical="center"/>
    </xf>
    <xf numFmtId="0" fontId="23" fillId="2" borderId="3" xfId="0" applyFont="1" applyFill="1" applyBorder="1" applyAlignment="1">
      <alignment vertical="center"/>
    </xf>
    <xf numFmtId="167" fontId="28" fillId="2" borderId="2" xfId="0" applyNumberFormat="1" applyFont="1" applyFill="1" applyBorder="1" applyAlignment="1">
      <alignment horizontal="right" vertical="center"/>
    </xf>
    <xf numFmtId="167" fontId="28" fillId="2" borderId="7" xfId="0" applyNumberFormat="1" applyFont="1" applyFill="1" applyBorder="1" applyAlignment="1">
      <alignment horizontal="right" vertical="center"/>
    </xf>
    <xf numFmtId="3" fontId="31" fillId="2" borderId="2" xfId="0" applyNumberFormat="1" applyFont="1" applyFill="1" applyBorder="1" applyAlignment="1">
      <alignment vertical="center"/>
    </xf>
    <xf numFmtId="0" fontId="29" fillId="2" borderId="3" xfId="0" applyFont="1" applyFill="1" applyBorder="1" applyAlignment="1">
      <alignment vertical="center"/>
    </xf>
    <xf numFmtId="3" fontId="29" fillId="2" borderId="2" xfId="27" applyNumberFormat="1" applyFont="1" applyFill="1" applyBorder="1" applyAlignment="1">
      <alignment horizontal="right" vertical="center"/>
    </xf>
    <xf numFmtId="3" fontId="29" fillId="2" borderId="3" xfId="27" applyNumberFormat="1" applyFont="1" applyFill="1" applyBorder="1" applyAlignment="1">
      <alignment horizontal="right" vertical="center"/>
    </xf>
    <xf numFmtId="3" fontId="29" fillId="2" borderId="3" xfId="2" applyNumberFormat="1" applyFont="1" applyFill="1" applyBorder="1" applyAlignment="1">
      <alignment horizontal="right" vertical="center"/>
    </xf>
    <xf numFmtId="0" fontId="28" fillId="2" borderId="2" xfId="0" applyFont="1" applyFill="1" applyBorder="1" applyAlignment="1">
      <alignment horizontal="left" vertical="center" wrapText="1"/>
    </xf>
    <xf numFmtId="3" fontId="28" fillId="2" borderId="2" xfId="2" applyNumberFormat="1" applyFont="1" applyFill="1" applyBorder="1" applyAlignment="1">
      <alignment horizontal="right" vertical="center"/>
    </xf>
    <xf numFmtId="3" fontId="28" fillId="2" borderId="3" xfId="17" applyNumberFormat="1" applyFont="1" applyFill="1" applyBorder="1" applyAlignment="1">
      <alignment vertical="center" wrapText="1"/>
    </xf>
    <xf numFmtId="0" fontId="28" fillId="2" borderId="0" xfId="0" applyFont="1" applyFill="1" applyAlignment="1">
      <alignment vertical="center"/>
    </xf>
    <xf numFmtId="0" fontId="32" fillId="2" borderId="2" xfId="0" applyFont="1" applyFill="1" applyBorder="1" applyAlignment="1">
      <alignment vertical="center" wrapText="1"/>
    </xf>
    <xf numFmtId="0" fontId="30" fillId="2" borderId="0" xfId="0" applyFont="1" applyFill="1" applyAlignment="1">
      <alignment vertical="center"/>
    </xf>
    <xf numFmtId="167" fontId="23" fillId="2" borderId="7" xfId="0" applyNumberFormat="1" applyFont="1" applyFill="1" applyBorder="1" applyAlignment="1">
      <alignment horizontal="right" vertical="center"/>
    </xf>
    <xf numFmtId="0" fontId="24" fillId="2" borderId="0" xfId="0" applyFont="1" applyFill="1" applyAlignment="1">
      <alignment vertical="center"/>
    </xf>
    <xf numFmtId="3" fontId="29" fillId="2" borderId="2" xfId="27" applyNumberFormat="1" applyFont="1" applyFill="1" applyBorder="1" applyAlignment="1">
      <alignment horizontal="right" vertical="center" wrapText="1"/>
    </xf>
    <xf numFmtId="3" fontId="29" fillId="2" borderId="3" xfId="27" applyNumberFormat="1" applyFont="1" applyFill="1" applyBorder="1" applyAlignment="1">
      <alignment horizontal="right" vertical="center" wrapText="1"/>
    </xf>
    <xf numFmtId="0" fontId="29" fillId="2" borderId="5" xfId="0" applyFont="1" applyFill="1" applyBorder="1" applyAlignment="1">
      <alignment horizontal="center" vertical="center"/>
    </xf>
    <xf numFmtId="0" fontId="29" fillId="2" borderId="5" xfId="0" applyFont="1" applyFill="1" applyBorder="1" applyAlignment="1">
      <alignment vertical="center"/>
    </xf>
    <xf numFmtId="3" fontId="29" fillId="2" borderId="5" xfId="0" applyNumberFormat="1" applyFont="1" applyFill="1" applyBorder="1" applyAlignment="1">
      <alignment vertical="center"/>
    </xf>
    <xf numFmtId="3" fontId="29" fillId="2" borderId="5" xfId="27" applyNumberFormat="1" applyFont="1" applyFill="1" applyBorder="1" applyAlignment="1">
      <alignment horizontal="right" vertical="center" wrapText="1"/>
    </xf>
    <xf numFmtId="167" fontId="29" fillId="2" borderId="5" xfId="0" applyNumberFormat="1" applyFont="1" applyFill="1" applyBorder="1" applyAlignment="1">
      <alignment horizontal="right" vertical="center"/>
    </xf>
    <xf numFmtId="0" fontId="15" fillId="2" borderId="0" xfId="0" applyFont="1" applyFill="1" applyAlignment="1">
      <alignment vertical="center"/>
    </xf>
    <xf numFmtId="0" fontId="12" fillId="2" borderId="0" xfId="0" applyFont="1" applyFill="1" applyAlignment="1">
      <alignment horizontal="right" vertical="center"/>
    </xf>
    <xf numFmtId="0" fontId="17" fillId="2" borderId="0" xfId="0" applyFont="1" applyFill="1" applyAlignment="1">
      <alignment horizontal="right" vertical="center"/>
    </xf>
    <xf numFmtId="0" fontId="15" fillId="2" borderId="0" xfId="0" applyFont="1" applyFill="1" applyAlignment="1">
      <alignment horizontal="center" vertical="center" wrapText="1"/>
    </xf>
    <xf numFmtId="15" fontId="19" fillId="2" borderId="3" xfId="0" quotePrefix="1" applyNumberFormat="1" applyFont="1" applyFill="1" applyBorder="1" applyAlignment="1">
      <alignment horizontal="center" vertical="center" wrapText="1"/>
    </xf>
    <xf numFmtId="0" fontId="19" fillId="2" borderId="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17" fillId="2"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8" xfId="26" applyFont="1" applyFill="1" applyBorder="1" applyAlignment="1">
      <alignment horizontal="center" vertical="center" wrapText="1"/>
    </xf>
    <xf numFmtId="0" fontId="20" fillId="2" borderId="6" xfId="26" applyFont="1" applyFill="1" applyBorder="1" applyAlignment="1">
      <alignment horizontal="center" vertical="center" wrapText="1"/>
    </xf>
    <xf numFmtId="0" fontId="13" fillId="2" borderId="0" xfId="0" applyFont="1" applyFill="1" applyAlignment="1">
      <alignment horizontal="right" vertical="center"/>
    </xf>
    <xf numFmtId="0" fontId="20" fillId="2" borderId="10" xfId="26" applyFont="1" applyFill="1" applyBorder="1" applyAlignment="1">
      <alignment horizontal="center" vertical="center" wrapText="1"/>
    </xf>
    <xf numFmtId="0" fontId="20" fillId="2" borderId="11" xfId="26" applyFont="1" applyFill="1" applyBorder="1" applyAlignment="1">
      <alignment horizontal="center" vertical="center" wrapText="1"/>
    </xf>
  </cellXfs>
  <cellStyles count="40">
    <cellStyle name="Comma 2" xfId="1" xr:uid="{00000000-0005-0000-0000-000000000000}"/>
    <cellStyle name="Comma 2 2" xfId="2" xr:uid="{00000000-0005-0000-0000-000001000000}"/>
    <cellStyle name="Comma 2 2 2" xfId="3" xr:uid="{00000000-0005-0000-0000-000002000000}"/>
    <cellStyle name="Comma 2 2 3" xfId="4" xr:uid="{00000000-0005-0000-0000-000003000000}"/>
    <cellStyle name="Comma 2 3" xfId="5" xr:uid="{00000000-0005-0000-0000-000004000000}"/>
    <cellStyle name="Comma 2 3 2" xfId="6" xr:uid="{00000000-0005-0000-0000-000005000000}"/>
    <cellStyle name="Comma 2 4" xfId="7" xr:uid="{00000000-0005-0000-0000-000006000000}"/>
    <cellStyle name="Comma 3" xfId="8" xr:uid="{00000000-0005-0000-0000-000007000000}"/>
    <cellStyle name="Comma 3 2" xfId="9" xr:uid="{00000000-0005-0000-0000-000008000000}"/>
    <cellStyle name="Comma 3 2 2" xfId="10" xr:uid="{00000000-0005-0000-0000-000009000000}"/>
    <cellStyle name="Comma 3 3" xfId="11" xr:uid="{00000000-0005-0000-0000-00000A000000}"/>
    <cellStyle name="Comma 4" xfId="12" xr:uid="{00000000-0005-0000-0000-00000B000000}"/>
    <cellStyle name="Comma 4 2" xfId="13" xr:uid="{00000000-0005-0000-0000-00000C000000}"/>
    <cellStyle name="Comma 4 3" xfId="14" xr:uid="{00000000-0005-0000-0000-00000D000000}"/>
    <cellStyle name="Currency 2" xfId="15" xr:uid="{00000000-0005-0000-0000-00000E000000}"/>
    <cellStyle name="dtchi98" xfId="16" xr:uid="{00000000-0005-0000-0000-00000F000000}"/>
    <cellStyle name="dtchi98c" xfId="17" xr:uid="{00000000-0005-0000-0000-000010000000}"/>
    <cellStyle name="HAI" xfId="18" xr:uid="{00000000-0005-0000-0000-000011000000}"/>
    <cellStyle name="Normal" xfId="0" builtinId="0"/>
    <cellStyle name="Normal 2" xfId="19" xr:uid="{00000000-0005-0000-0000-000013000000}"/>
    <cellStyle name="Normal 2 2" xfId="20" xr:uid="{00000000-0005-0000-0000-000014000000}"/>
    <cellStyle name="Normal 2 3" xfId="21" xr:uid="{00000000-0005-0000-0000-000015000000}"/>
    <cellStyle name="Normal 2 4" xfId="22" xr:uid="{00000000-0005-0000-0000-000016000000}"/>
    <cellStyle name="Normal 3" xfId="23" xr:uid="{00000000-0005-0000-0000-000017000000}"/>
    <cellStyle name="Normal 3 2" xfId="24" xr:uid="{00000000-0005-0000-0000-000018000000}"/>
    <cellStyle name="Normal 3 3" xfId="25" xr:uid="{00000000-0005-0000-0000-000019000000}"/>
    <cellStyle name="Normal 4" xfId="26" xr:uid="{00000000-0005-0000-0000-00001A000000}"/>
    <cellStyle name="Normal 4 2" xfId="27" xr:uid="{00000000-0005-0000-0000-00001B000000}"/>
    <cellStyle name="Normal 4 3" xfId="28" xr:uid="{00000000-0005-0000-0000-00001C000000}"/>
    <cellStyle name="Normal 5" xfId="29" xr:uid="{00000000-0005-0000-0000-00001D000000}"/>
    <cellStyle name="Normal 5 2" xfId="30" xr:uid="{00000000-0005-0000-0000-00001E000000}"/>
    <cellStyle name="Normal 5 2 2" xfId="31" xr:uid="{00000000-0005-0000-0000-00001F000000}"/>
    <cellStyle name="Normal 5 3" xfId="32" xr:uid="{00000000-0005-0000-0000-000020000000}"/>
    <cellStyle name="Normal 6" xfId="33" xr:uid="{00000000-0005-0000-0000-000021000000}"/>
    <cellStyle name="Normal 6 2" xfId="34" xr:uid="{00000000-0005-0000-0000-000022000000}"/>
    <cellStyle name="Normal 7" xfId="35" xr:uid="{00000000-0005-0000-0000-000023000000}"/>
    <cellStyle name="Normal 8" xfId="36" xr:uid="{00000000-0005-0000-0000-000024000000}"/>
    <cellStyle name="Normal 8 2" xfId="37" xr:uid="{00000000-0005-0000-0000-000025000000}"/>
    <cellStyle name="Normal 9" xfId="38" xr:uid="{00000000-0005-0000-0000-000026000000}"/>
    <cellStyle name="Percent 2" xfId="39"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42"/>
  <sheetViews>
    <sheetView tabSelected="1" topLeftCell="A4" workbookViewId="0">
      <selection activeCell="J13" sqref="J13"/>
    </sheetView>
  </sheetViews>
  <sheetFormatPr defaultColWidth="10" defaultRowHeight="15.75"/>
  <cols>
    <col min="1" max="1" width="4.6640625" style="1" customWidth="1"/>
    <col min="2" max="2" width="50.88671875" style="1" customWidth="1"/>
    <col min="3" max="3" width="11.109375" style="1" customWidth="1"/>
    <col min="4" max="4" width="11" style="1" customWidth="1"/>
    <col min="5" max="5" width="8.6640625" style="71" customWidth="1"/>
    <col min="6" max="7" width="9.6640625" style="71" customWidth="1"/>
    <col min="8" max="8" width="8.88671875" style="1" bestFit="1" customWidth="1"/>
    <col min="9" max="16384" width="10" style="1"/>
  </cols>
  <sheetData>
    <row r="1" spans="1:8" s="15" customFormat="1" ht="21" customHeight="1">
      <c r="A1" s="12" t="s">
        <v>33</v>
      </c>
      <c r="B1" s="12"/>
      <c r="C1" s="13"/>
      <c r="D1" s="72" t="s">
        <v>21</v>
      </c>
      <c r="E1" s="72"/>
      <c r="F1" s="72"/>
      <c r="G1" s="14"/>
    </row>
    <row r="2" spans="1:8" s="15" customFormat="1" ht="21" customHeight="1">
      <c r="A2" s="12"/>
      <c r="B2" s="12"/>
      <c r="C2" s="13"/>
      <c r="D2" s="14"/>
      <c r="E2" s="14"/>
      <c r="F2" s="14"/>
      <c r="G2" s="14"/>
    </row>
    <row r="3" spans="1:8" s="15" customFormat="1" ht="21" customHeight="1">
      <c r="A3" s="12"/>
      <c r="B3" s="12"/>
      <c r="C3" s="13"/>
      <c r="D3" s="14"/>
      <c r="E3" s="14"/>
      <c r="F3" s="14"/>
      <c r="G3" s="14"/>
    </row>
    <row r="4" spans="1:8" s="15" customFormat="1" ht="21.95" customHeight="1">
      <c r="A4" s="77" t="s">
        <v>44</v>
      </c>
      <c r="B4" s="77"/>
      <c r="C4" s="77"/>
      <c r="D4" s="77"/>
      <c r="E4" s="77"/>
      <c r="F4" s="77"/>
      <c r="G4" s="16"/>
    </row>
    <row r="5" spans="1:8" s="15" customFormat="1" ht="18.75">
      <c r="A5" s="73" t="s">
        <v>45</v>
      </c>
      <c r="B5" s="73"/>
      <c r="C5" s="73"/>
      <c r="D5" s="73"/>
      <c r="E5" s="73"/>
      <c r="F5" s="73"/>
      <c r="G5" s="17"/>
    </row>
    <row r="6" spans="1:8" s="15" customFormat="1" ht="21.95" customHeight="1">
      <c r="A6" s="17"/>
      <c r="B6" s="17"/>
      <c r="C6" s="17"/>
      <c r="D6" s="17"/>
      <c r="E6" s="17"/>
      <c r="F6" s="17"/>
      <c r="G6" s="17"/>
    </row>
    <row r="7" spans="1:8" ht="25.5" customHeight="1">
      <c r="A7" s="18"/>
      <c r="B7" s="18"/>
      <c r="C7" s="15"/>
      <c r="D7" s="82" t="s">
        <v>11</v>
      </c>
      <c r="E7" s="82"/>
      <c r="F7" s="82"/>
      <c r="G7" s="19"/>
    </row>
    <row r="8" spans="1:8" s="21" customFormat="1" ht="36.75" customHeight="1">
      <c r="A8" s="78" t="s">
        <v>14</v>
      </c>
      <c r="B8" s="78" t="s">
        <v>16</v>
      </c>
      <c r="C8" s="76" t="s">
        <v>41</v>
      </c>
      <c r="D8" s="80" t="s">
        <v>43</v>
      </c>
      <c r="E8" s="83" t="s">
        <v>23</v>
      </c>
      <c r="F8" s="84"/>
      <c r="G8" s="20"/>
      <c r="H8" s="74" t="s">
        <v>42</v>
      </c>
    </row>
    <row r="9" spans="1:8" s="21" customFormat="1" ht="55.5" customHeight="1">
      <c r="A9" s="78"/>
      <c r="B9" s="78"/>
      <c r="C9" s="79"/>
      <c r="D9" s="81"/>
      <c r="E9" s="22" t="s">
        <v>17</v>
      </c>
      <c r="F9" s="23" t="s">
        <v>18</v>
      </c>
      <c r="G9" s="24"/>
      <c r="H9" s="75"/>
    </row>
    <row r="10" spans="1:8" s="31" customFormat="1" ht="16.5" customHeight="1">
      <c r="A10" s="25"/>
      <c r="B10" s="26" t="s">
        <v>22</v>
      </c>
      <c r="C10" s="27">
        <v>11542192.800000001</v>
      </c>
      <c r="D10" s="28">
        <v>7761958.6110810004</v>
      </c>
      <c r="E10" s="29">
        <f>D10/C10</f>
        <v>0.67248561391913331</v>
      </c>
      <c r="F10" s="29">
        <f>D10/H10</f>
        <v>0.96934702797288541</v>
      </c>
      <c r="G10" s="30"/>
      <c r="H10" s="4">
        <v>8007409.5108260009</v>
      </c>
    </row>
    <row r="11" spans="1:8" ht="20.100000000000001" customHeight="1">
      <c r="A11" s="2" t="s">
        <v>0</v>
      </c>
      <c r="B11" s="5" t="s">
        <v>24</v>
      </c>
      <c r="C11" s="3">
        <v>10317587.800000001</v>
      </c>
      <c r="D11" s="6">
        <v>7141023.5970180007</v>
      </c>
      <c r="E11" s="32">
        <f>D11/C11</f>
        <v>0.69212142755092432</v>
      </c>
      <c r="F11" s="32">
        <f>D11/H11</f>
        <v>1.0159840139282892</v>
      </c>
      <c r="G11" s="33"/>
      <c r="H11" s="11">
        <v>7028677.1239710003</v>
      </c>
    </row>
    <row r="12" spans="1:8" s="39" customFormat="1" ht="20.100000000000001" customHeight="1">
      <c r="A12" s="34" t="s">
        <v>4</v>
      </c>
      <c r="B12" s="35" t="s">
        <v>3</v>
      </c>
      <c r="C12" s="36">
        <v>3439850</v>
      </c>
      <c r="D12" s="6">
        <v>3367909.5172970002</v>
      </c>
      <c r="E12" s="37">
        <f>D12/C12</f>
        <v>0.97908615704085944</v>
      </c>
      <c r="F12" s="37">
        <f>D12/H12</f>
        <v>0.99153975583483889</v>
      </c>
      <c r="G12" s="38"/>
      <c r="H12" s="11">
        <v>3396645.9715590002</v>
      </c>
    </row>
    <row r="13" spans="1:8" s="39" customFormat="1" ht="20.100000000000001" customHeight="1">
      <c r="A13" s="40">
        <v>1</v>
      </c>
      <c r="B13" s="41" t="s">
        <v>35</v>
      </c>
      <c r="C13" s="42">
        <v>3257930</v>
      </c>
      <c r="D13" s="8">
        <v>3282328.096436</v>
      </c>
      <c r="E13" s="37">
        <f>D13/C13</f>
        <v>1.0074888338411199</v>
      </c>
      <c r="F13" s="37">
        <f>D13/H13</f>
        <v>0.97631438386450398</v>
      </c>
      <c r="G13" s="38"/>
      <c r="H13" s="43">
        <v>3361958.146559</v>
      </c>
    </row>
    <row r="14" spans="1:8" s="39" customFormat="1" ht="54.75" customHeight="1">
      <c r="A14" s="40">
        <v>2</v>
      </c>
      <c r="B14" s="44" t="s">
        <v>36</v>
      </c>
      <c r="C14" s="42">
        <v>181920</v>
      </c>
      <c r="D14" s="8">
        <v>85581.420860999991</v>
      </c>
      <c r="E14" s="37">
        <f>D14/C14</f>
        <v>0.47043437148746697</v>
      </c>
      <c r="F14" s="37">
        <f>D14/H14</f>
        <v>2.4671890169245261</v>
      </c>
      <c r="G14" s="38"/>
      <c r="H14" s="43">
        <v>34687.824999999997</v>
      </c>
    </row>
    <row r="15" spans="1:8" s="39" customFormat="1" ht="20.100000000000001" customHeight="1">
      <c r="A15" s="40">
        <v>3</v>
      </c>
      <c r="B15" s="45" t="s">
        <v>15</v>
      </c>
      <c r="C15" s="42"/>
      <c r="D15" s="42"/>
      <c r="E15" s="37"/>
      <c r="F15" s="37"/>
      <c r="G15" s="46"/>
      <c r="H15" s="47"/>
    </row>
    <row r="16" spans="1:8" s="39" customFormat="1" ht="20.100000000000001" customHeight="1">
      <c r="A16" s="34" t="s">
        <v>5</v>
      </c>
      <c r="B16" s="35" t="s">
        <v>2</v>
      </c>
      <c r="C16" s="36">
        <v>6008147.7999999998</v>
      </c>
      <c r="D16" s="6">
        <v>3762836.8155620005</v>
      </c>
      <c r="E16" s="48">
        <f>D16/C16</f>
        <v>0.62628898968863589</v>
      </c>
      <c r="F16" s="48">
        <f>D16/H16</f>
        <v>1.0426910097866631</v>
      </c>
      <c r="G16" s="49"/>
      <c r="H16" s="11">
        <v>3608774.5844590003</v>
      </c>
    </row>
    <row r="17" spans="1:8" s="39" customFormat="1" ht="20.100000000000001" customHeight="1">
      <c r="A17" s="34"/>
      <c r="B17" s="41" t="s">
        <v>9</v>
      </c>
      <c r="C17" s="50"/>
      <c r="D17" s="50"/>
      <c r="E17" s="37"/>
      <c r="F17" s="37"/>
      <c r="G17" s="46"/>
      <c r="H17" s="51"/>
    </row>
    <row r="18" spans="1:8" s="39" customFormat="1" ht="20.100000000000001" customHeight="1">
      <c r="A18" s="40">
        <v>1</v>
      </c>
      <c r="B18" s="41" t="s">
        <v>19</v>
      </c>
      <c r="C18" s="42">
        <v>2315300</v>
      </c>
      <c r="D18" s="52">
        <v>1460483.3641790003</v>
      </c>
      <c r="E18" s="37">
        <f>D18/C18</f>
        <v>0.63079659835831225</v>
      </c>
      <c r="F18" s="37">
        <f>D18/H18</f>
        <v>1.0571418523722182</v>
      </c>
      <c r="G18" s="38"/>
      <c r="H18" s="53">
        <v>1381539.6305630002</v>
      </c>
    </row>
    <row r="19" spans="1:8" s="39" customFormat="1" ht="20.100000000000001" customHeight="1">
      <c r="A19" s="40">
        <f>A18+1</f>
        <v>2</v>
      </c>
      <c r="B19" s="41" t="s">
        <v>10</v>
      </c>
      <c r="C19" s="42">
        <v>42140</v>
      </c>
      <c r="D19" s="8">
        <v>11575.080089000001</v>
      </c>
      <c r="E19" s="37">
        <f t="shared" ref="E19:E30" si="0">D19/C19</f>
        <v>0.27468153984337923</v>
      </c>
      <c r="F19" s="37">
        <f t="shared" ref="F19:F27" si="1">D19/H19</f>
        <v>0.90751890057504259</v>
      </c>
      <c r="G19" s="38"/>
      <c r="H19" s="54">
        <v>12754.643547</v>
      </c>
    </row>
    <row r="20" spans="1:8" s="39" customFormat="1" ht="20.100000000000001" customHeight="1">
      <c r="A20" s="40">
        <f t="shared" ref="A20:A27" si="2">A19+1</f>
        <v>3</v>
      </c>
      <c r="B20" s="41" t="s">
        <v>37</v>
      </c>
      <c r="C20" s="42">
        <v>464190</v>
      </c>
      <c r="D20" s="8">
        <v>414394.56566100003</v>
      </c>
      <c r="E20" s="37">
        <f t="shared" si="0"/>
        <v>0.89272618035933571</v>
      </c>
      <c r="F20" s="37">
        <f t="shared" si="1"/>
        <v>1.6045579323791141</v>
      </c>
      <c r="G20" s="38"/>
      <c r="H20" s="54">
        <v>258260.893732</v>
      </c>
    </row>
    <row r="21" spans="1:8" s="39" customFormat="1" ht="20.100000000000001" customHeight="1">
      <c r="A21" s="40">
        <f t="shared" si="2"/>
        <v>4</v>
      </c>
      <c r="B21" s="41" t="s">
        <v>25</v>
      </c>
      <c r="C21" s="42">
        <v>110880</v>
      </c>
      <c r="D21" s="8">
        <v>60259.112756999995</v>
      </c>
      <c r="E21" s="37">
        <f t="shared" si="0"/>
        <v>0.54346241663961037</v>
      </c>
      <c r="F21" s="37">
        <f t="shared" si="1"/>
        <v>1.1443328983611771</v>
      </c>
      <c r="G21" s="38"/>
      <c r="H21" s="54">
        <v>52658.726182999999</v>
      </c>
    </row>
    <row r="22" spans="1:8" s="39" customFormat="1" ht="20.100000000000001" customHeight="1">
      <c r="A22" s="40">
        <f t="shared" si="2"/>
        <v>5</v>
      </c>
      <c r="B22" s="41" t="s">
        <v>26</v>
      </c>
      <c r="C22" s="42">
        <v>60000</v>
      </c>
      <c r="D22" s="8">
        <v>22265.228617000001</v>
      </c>
      <c r="E22" s="37">
        <f t="shared" si="0"/>
        <v>0.37108714361666667</v>
      </c>
      <c r="F22" s="37">
        <f t="shared" si="1"/>
        <v>1.2543651638076927</v>
      </c>
      <c r="G22" s="38"/>
      <c r="H22" s="54">
        <v>17750.196880000003</v>
      </c>
    </row>
    <row r="23" spans="1:8" s="39" customFormat="1" ht="20.100000000000001" customHeight="1">
      <c r="A23" s="40">
        <f t="shared" si="2"/>
        <v>6</v>
      </c>
      <c r="B23" s="41" t="s">
        <v>27</v>
      </c>
      <c r="C23" s="42">
        <v>33900</v>
      </c>
      <c r="D23" s="8">
        <v>13379.496418000001</v>
      </c>
      <c r="E23" s="37">
        <f t="shared" si="0"/>
        <v>0.39467541056047201</v>
      </c>
      <c r="F23" s="37">
        <f t="shared" si="1"/>
        <v>1.1398654377904966</v>
      </c>
      <c r="G23" s="38"/>
      <c r="H23" s="54">
        <v>11737.78586</v>
      </c>
    </row>
    <row r="24" spans="1:8" s="39" customFormat="1" ht="20.100000000000001" customHeight="1">
      <c r="A24" s="40">
        <f t="shared" si="2"/>
        <v>7</v>
      </c>
      <c r="B24" s="41" t="s">
        <v>28</v>
      </c>
      <c r="C24" s="42">
        <v>131770</v>
      </c>
      <c r="D24" s="8">
        <v>50095.768691999998</v>
      </c>
      <c r="E24" s="37">
        <f t="shared" si="0"/>
        <v>0.38017582675874628</v>
      </c>
      <c r="F24" s="37">
        <f t="shared" si="1"/>
        <v>0.84525707584090171</v>
      </c>
      <c r="G24" s="38"/>
      <c r="H24" s="54">
        <v>59266.902489</v>
      </c>
    </row>
    <row r="25" spans="1:8" s="39" customFormat="1" ht="20.100000000000001" customHeight="1">
      <c r="A25" s="40">
        <f t="shared" si="2"/>
        <v>8</v>
      </c>
      <c r="B25" s="41" t="s">
        <v>29</v>
      </c>
      <c r="C25" s="42">
        <v>878795</v>
      </c>
      <c r="D25" s="8">
        <v>384737.81032599998</v>
      </c>
      <c r="E25" s="37">
        <f t="shared" si="0"/>
        <v>0.43780154680670691</v>
      </c>
      <c r="F25" s="37">
        <f t="shared" si="1"/>
        <v>0.86481141366132919</v>
      </c>
      <c r="G25" s="38"/>
      <c r="H25" s="54">
        <v>444880.588124</v>
      </c>
    </row>
    <row r="26" spans="1:8" s="39" customFormat="1" ht="20.100000000000001" customHeight="1">
      <c r="A26" s="40">
        <f t="shared" si="2"/>
        <v>9</v>
      </c>
      <c r="B26" s="41" t="s">
        <v>30</v>
      </c>
      <c r="C26" s="42">
        <v>1112490</v>
      </c>
      <c r="D26" s="52">
        <v>712147.75696700008</v>
      </c>
      <c r="E26" s="37">
        <f t="shared" si="0"/>
        <v>0.6401385693057916</v>
      </c>
      <c r="F26" s="37">
        <f t="shared" si="1"/>
        <v>0.98497595873203692</v>
      </c>
      <c r="G26" s="38"/>
      <c r="H26" s="53">
        <v>723010.29345300002</v>
      </c>
    </row>
    <row r="27" spans="1:8" s="39" customFormat="1" ht="20.100000000000001" customHeight="1">
      <c r="A27" s="40">
        <f t="shared" si="2"/>
        <v>10</v>
      </c>
      <c r="B27" s="41" t="s">
        <v>20</v>
      </c>
      <c r="C27" s="42">
        <v>346350</v>
      </c>
      <c r="D27" s="8">
        <v>302053.38124200003</v>
      </c>
      <c r="E27" s="37">
        <f t="shared" si="0"/>
        <v>0.87210446439151157</v>
      </c>
      <c r="F27" s="37">
        <f t="shared" si="1"/>
        <v>0.9235621108105676</v>
      </c>
      <c r="G27" s="38"/>
      <c r="H27" s="54">
        <v>327052.59094800003</v>
      </c>
    </row>
    <row r="28" spans="1:8" s="58" customFormat="1" ht="20.100000000000001" customHeight="1">
      <c r="A28" s="34" t="s">
        <v>6</v>
      </c>
      <c r="B28" s="55" t="s">
        <v>31</v>
      </c>
      <c r="C28" s="36">
        <v>1450</v>
      </c>
      <c r="D28" s="56">
        <v>279.16211900000002</v>
      </c>
      <c r="E28" s="48">
        <f t="shared" si="0"/>
        <v>0.19252559931034485</v>
      </c>
      <c r="F28" s="48">
        <f>D28/H28</f>
        <v>0.68040110973953294</v>
      </c>
      <c r="G28" s="49"/>
      <c r="H28" s="57">
        <v>410.29051099999998</v>
      </c>
    </row>
    <row r="29" spans="1:8" s="58" customFormat="1" ht="20.100000000000001" customHeight="1">
      <c r="A29" s="34" t="s">
        <v>7</v>
      </c>
      <c r="B29" s="35" t="s">
        <v>13</v>
      </c>
      <c r="C29" s="36">
        <v>1000</v>
      </c>
      <c r="D29" s="50">
        <v>0</v>
      </c>
      <c r="E29" s="48">
        <f t="shared" si="0"/>
        <v>0</v>
      </c>
      <c r="F29" s="48"/>
      <c r="G29" s="49"/>
      <c r="H29" s="57">
        <v>0</v>
      </c>
    </row>
    <row r="30" spans="1:8" s="58" customFormat="1" ht="20.100000000000001" customHeight="1">
      <c r="A30" s="34" t="s">
        <v>8</v>
      </c>
      <c r="B30" s="35" t="s">
        <v>12</v>
      </c>
      <c r="C30" s="36">
        <v>205900</v>
      </c>
      <c r="D30" s="50">
        <v>0</v>
      </c>
      <c r="E30" s="48">
        <f t="shared" si="0"/>
        <v>0</v>
      </c>
      <c r="F30" s="48"/>
      <c r="G30" s="49"/>
      <c r="H30" s="57">
        <v>0</v>
      </c>
    </row>
    <row r="31" spans="1:8" s="58" customFormat="1" ht="30" customHeight="1">
      <c r="A31" s="34" t="s">
        <v>1</v>
      </c>
      <c r="B31" s="59" t="s">
        <v>38</v>
      </c>
      <c r="C31" s="36">
        <v>1224605</v>
      </c>
      <c r="D31" s="9">
        <v>620935.01406299998</v>
      </c>
      <c r="E31" s="48">
        <f>D31/C31</f>
        <v>0.50704922327036062</v>
      </c>
      <c r="F31" s="48">
        <f>D31/H31</f>
        <v>0.63442777862728672</v>
      </c>
      <c r="G31" s="49"/>
      <c r="H31" s="10">
        <v>978732.38685500016</v>
      </c>
    </row>
    <row r="32" spans="1:8" s="58" customFormat="1" ht="20.100000000000001" customHeight="1">
      <c r="A32" s="34" t="s">
        <v>4</v>
      </c>
      <c r="B32" s="35" t="s">
        <v>32</v>
      </c>
      <c r="C32" s="36">
        <v>0</v>
      </c>
      <c r="D32" s="6">
        <v>4050.4294099999997</v>
      </c>
      <c r="E32" s="48"/>
      <c r="F32" s="48">
        <f>D32/H32</f>
        <v>2.1565025608490138E-2</v>
      </c>
      <c r="G32" s="49"/>
      <c r="H32" s="57">
        <v>187824.00186000002</v>
      </c>
    </row>
    <row r="33" spans="1:8" s="60" customFormat="1" ht="20.100000000000001" customHeight="1">
      <c r="A33" s="34" t="s">
        <v>5</v>
      </c>
      <c r="B33" s="35" t="s">
        <v>34</v>
      </c>
      <c r="C33" s="36">
        <v>1224605</v>
      </c>
      <c r="D33" s="6">
        <v>616884.584653</v>
      </c>
      <c r="E33" s="48">
        <f>D33/C33</f>
        <v>0.50374168376986861</v>
      </c>
      <c r="F33" s="48">
        <f>D33/H33</f>
        <v>0.77996971122881664</v>
      </c>
      <c r="G33" s="49"/>
      <c r="H33" s="11">
        <v>790908.38499500009</v>
      </c>
    </row>
    <row r="34" spans="1:8" s="62" customFormat="1" ht="22.5" customHeight="1">
      <c r="A34" s="40">
        <v>1</v>
      </c>
      <c r="B34" s="41" t="s">
        <v>32</v>
      </c>
      <c r="C34" s="42"/>
      <c r="D34" s="42"/>
      <c r="E34" s="37"/>
      <c r="F34" s="37"/>
      <c r="G34" s="61"/>
      <c r="H34" s="7"/>
    </row>
    <row r="35" spans="1:8" s="39" customFormat="1" ht="22.5" customHeight="1">
      <c r="A35" s="40">
        <v>2</v>
      </c>
      <c r="B35" s="41" t="s">
        <v>39</v>
      </c>
      <c r="C35" s="42">
        <v>1114420</v>
      </c>
      <c r="D35" s="63">
        <v>499575.61937499995</v>
      </c>
      <c r="E35" s="37">
        <f>D35/C35</f>
        <v>0.44828307045368887</v>
      </c>
      <c r="F35" s="37">
        <f>D35/H35</f>
        <v>0.68072489593730823</v>
      </c>
      <c r="G35" s="38"/>
      <c r="H35" s="64">
        <v>733887.68701800006</v>
      </c>
    </row>
    <row r="36" spans="1:8" s="39" customFormat="1" ht="25.5" customHeight="1">
      <c r="A36" s="65">
        <v>3</v>
      </c>
      <c r="B36" s="66" t="s">
        <v>40</v>
      </c>
      <c r="C36" s="67">
        <v>110185</v>
      </c>
      <c r="D36" s="68">
        <v>117308.965278</v>
      </c>
      <c r="E36" s="69">
        <f>D36/C36</f>
        <v>1.0646545834550982</v>
      </c>
      <c r="F36" s="69">
        <f>D36/H36</f>
        <v>2.0573049688959966</v>
      </c>
      <c r="G36" s="38"/>
      <c r="H36" s="64">
        <v>57020.697976999996</v>
      </c>
    </row>
    <row r="37" spans="1:8" ht="19.5" customHeight="1">
      <c r="A37" s="70"/>
      <c r="B37" s="70"/>
      <c r="C37" s="15"/>
      <c r="D37" s="15"/>
      <c r="E37" s="13"/>
      <c r="F37" s="13"/>
      <c r="G37" s="13"/>
    </row>
    <row r="38" spans="1:8" ht="18.75" customHeight="1">
      <c r="A38" s="70"/>
      <c r="B38" s="70"/>
      <c r="C38" s="15"/>
      <c r="D38" s="15"/>
    </row>
    <row r="39" spans="1:8" ht="18.75">
      <c r="A39" s="15"/>
      <c r="B39" s="15"/>
      <c r="C39" s="15"/>
      <c r="D39" s="15"/>
    </row>
    <row r="40" spans="1:8" ht="18.75">
      <c r="A40" s="15"/>
      <c r="B40" s="15"/>
      <c r="C40" s="15"/>
      <c r="D40" s="15"/>
    </row>
    <row r="41" spans="1:8" ht="18.75">
      <c r="A41" s="15"/>
      <c r="B41" s="15"/>
      <c r="C41" s="15"/>
      <c r="D41" s="15"/>
    </row>
    <row r="42" spans="1:8" ht="18.75">
      <c r="A42" s="15"/>
      <c r="B42" s="15"/>
      <c r="C42" s="15"/>
      <c r="D42" s="15"/>
    </row>
  </sheetData>
  <mergeCells count="10">
    <mergeCell ref="H8:H9"/>
    <mergeCell ref="D1:F1"/>
    <mergeCell ref="B8:B9"/>
    <mergeCell ref="C8:C9"/>
    <mergeCell ref="D8:D9"/>
    <mergeCell ref="A5:F5"/>
    <mergeCell ref="A4:F4"/>
    <mergeCell ref="D7:F7"/>
    <mergeCell ref="E8:F8"/>
    <mergeCell ref="A8:A9"/>
  </mergeCells>
  <printOptions horizontalCentered="1"/>
  <pageMargins left="0.25" right="0.25" top="0.5" bottom="0.25" header="0.15748031496063" footer="0.1574803149606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vt:lpstr>
      <vt:lpstr>'61'!Print_Titles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2023-01-27T08:54:51Z</dcterms:created>
  <dcterms:modified xsi:type="dcterms:W3CDTF">2023-01-27T08:55:54Z</dcterms:modified>
</cp:coreProperties>
</file>