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E:\So Tai chinh\Cong Web\2023\Cong khai ngan sach\Tinh hinh\2022\Q3\"/>
    </mc:Choice>
  </mc:AlternateContent>
  <xr:revisionPtr revIDLastSave="0" documentId="13_ncr:1_{475CA79E-611A-48D4-8B9A-B212ECE429BD}" xr6:coauthVersionLast="46" xr6:coauthVersionMax="46" xr10:uidLastSave="{00000000-0000-0000-0000-000000000000}"/>
  <bookViews>
    <workbookView xWindow="-120" yWindow="-120" windowWidth="20730" windowHeight="11160" xr2:uid="{00000000-000D-0000-FFFF-FFFF00000000}"/>
  </bookViews>
  <sheets>
    <sheet name="61" sheetId="39" r:id="rId1"/>
  </sheets>
  <externalReferences>
    <externalReference r:id="rId2"/>
  </externalReferences>
  <definedNames>
    <definedName name="ADP">#REF!</definedName>
    <definedName name="AKHAC">#REF!</definedName>
    <definedName name="ALTINH">#REF!</definedName>
    <definedName name="ANN">#REF!</definedName>
    <definedName name="ANQD">#REF!</definedName>
    <definedName name="ANQQH">'[1]Dt 2001'!#REF!</definedName>
    <definedName name="ANSNN">'[1]Dt 2001'!#REF!</definedName>
    <definedName name="ANSNNxnk">'[1]Dt 2001'!#REF!</definedName>
    <definedName name="Anguon">'[1]Dt 2001'!#REF!</definedName>
    <definedName name="APC">'[1]Dt 2001'!#REF!</definedName>
    <definedName name="ATW">#REF!</definedName>
    <definedName name="Can_doi">#REF!</definedName>
    <definedName name="DNNN">#REF!</definedName>
    <definedName name="Khac">#REF!</definedName>
    <definedName name="Khong_can_doi">#REF!</definedName>
    <definedName name="NQD">#REF!</definedName>
    <definedName name="NQQH">'[1]Dt 2001'!#REF!</definedName>
    <definedName name="NSNN">'[1]Dt 2001'!#REF!</definedName>
    <definedName name="PC">'[1]Dt 2001'!#REF!</definedName>
    <definedName name="_xlnm.Print_Area">#REF!</definedName>
    <definedName name="PRINT_AREA_MI">#REF!</definedName>
    <definedName name="_xlnm.Print_Titles" localSheetId="0">'61'!$8:$10</definedName>
    <definedName name="Phan_cap">#REF!</definedName>
    <definedName name="Phi_le_phi">#REF!</definedName>
    <definedName name="TW">#REF!</definedName>
  </definedNames>
  <calcPr calcId="181029"/>
</workbook>
</file>

<file path=xl/calcChain.xml><?xml version="1.0" encoding="utf-8"?>
<calcChain xmlns="http://schemas.openxmlformats.org/spreadsheetml/2006/main">
  <c r="F28" i="39" l="1"/>
  <c r="F33" i="39"/>
  <c r="F16" i="39"/>
  <c r="F12" i="39"/>
  <c r="G10" i="39"/>
  <c r="D10" i="39"/>
  <c r="C10" i="39"/>
  <c r="E10" i="39" s="1"/>
  <c r="F32" i="39"/>
  <c r="F34" i="39"/>
  <c r="F35" i="39"/>
  <c r="E12" i="39"/>
  <c r="E13" i="39"/>
  <c r="E14" i="39"/>
  <c r="E16" i="39"/>
  <c r="E18" i="39"/>
  <c r="E19" i="39"/>
  <c r="E20" i="39"/>
  <c r="E21" i="39"/>
  <c r="E22" i="39"/>
  <c r="E23" i="39"/>
  <c r="E24" i="39"/>
  <c r="E25" i="39"/>
  <c r="E26" i="39"/>
  <c r="E27" i="39"/>
  <c r="E29" i="39"/>
  <c r="E30" i="39"/>
  <c r="E31" i="39"/>
  <c r="E33" i="39"/>
  <c r="E34" i="39"/>
  <c r="E35" i="39"/>
  <c r="F31" i="39"/>
  <c r="F19" i="39"/>
  <c r="F20" i="39"/>
  <c r="F21" i="39"/>
  <c r="F22" i="39"/>
  <c r="F23" i="39"/>
  <c r="F24" i="39"/>
  <c r="F25" i="39"/>
  <c r="F26" i="39"/>
  <c r="F27" i="39"/>
  <c r="F18" i="39"/>
  <c r="F14" i="39"/>
  <c r="F13" i="39"/>
  <c r="A19" i="39"/>
  <c r="A20" i="39"/>
  <c r="A21" i="39" s="1"/>
  <c r="A22" i="39" s="1"/>
  <c r="A23" i="39" s="1"/>
  <c r="A24" i="39" s="1"/>
  <c r="A25" i="39" s="1"/>
  <c r="A26" i="39" s="1"/>
  <c r="A27" i="39" s="1"/>
  <c r="F11" i="39"/>
  <c r="E11" i="39"/>
  <c r="F10" i="39"/>
</calcChain>
</file>

<file path=xl/sharedStrings.xml><?xml version="1.0" encoding="utf-8"?>
<sst xmlns="http://schemas.openxmlformats.org/spreadsheetml/2006/main" count="47" uniqueCount="45">
  <si>
    <t>A</t>
  </si>
  <si>
    <t>B</t>
  </si>
  <si>
    <t>Chi thường xuyên</t>
  </si>
  <si>
    <t>Chi đầu tư phát triển</t>
  </si>
  <si>
    <t>I</t>
  </si>
  <si>
    <t>II</t>
  </si>
  <si>
    <t>III</t>
  </si>
  <si>
    <t>IV</t>
  </si>
  <si>
    <t>V</t>
  </si>
  <si>
    <t>Trong đó:</t>
  </si>
  <si>
    <t>Chi khoa học và công nghệ</t>
  </si>
  <si>
    <t>Đơn vị: Triệu đồng</t>
  </si>
  <si>
    <t>Dự phòng ngân sách</t>
  </si>
  <si>
    <t>Chi bổ sung quỹ dự trữ tài chính</t>
  </si>
  <si>
    <t>STT</t>
  </si>
  <si>
    <t>Chi đầu tư phát triển khác</t>
  </si>
  <si>
    <t>NỘI DUNG</t>
  </si>
  <si>
    <t>DỰ TOÁN NĂM</t>
  </si>
  <si>
    <t>CÙNG KỲ NĂM TRƯỚC</t>
  </si>
  <si>
    <t>Chi giáo dục - đào tạo và dạy nghề</t>
  </si>
  <si>
    <t>Chi bảo đảm xã hội</t>
  </si>
  <si>
    <t>Biểu số 61/CK-NSNN</t>
  </si>
  <si>
    <t>TỔNG CHI NSĐP</t>
  </si>
  <si>
    <t>SO SÁNH ƯỚC THỰC HIỆN VỚI (%)</t>
  </si>
  <si>
    <t>CHI CÂN ĐỐI NSĐP</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</si>
  <si>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</si>
  <si>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</si>
  <si>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</si>
  <si>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</si>
  <si>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</si>
  <si>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hành chính, đảng, đoàn thể</t>
  </si>
  <si>
    <t>Chi trả nợ lãi các khoản do chính quyền địa phương vay</t>
  </si>
  <si>
    <t>Chương trình mục tiêu quốc gia</t>
  </si>
  <si>
    <t>UBND TỈNH TÂY NINH</t>
  </si>
  <si>
    <t>Chi các chương trình mục tiêu, nhiệm vụ</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</si>
  <si>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</si>
  <si>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</si>
  <si>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sự nghiệp y tế, dân số và gia đình</t>
  </si>
  <si>
    <t>CHI TỪ NGUỒN BỔ SUNG CÓ MỤC TIÊU TỪ NSTW CHO NSĐP</t>
  </si>
  <si>
    <t>Cho các chương trình dự án quan trọng vốn đầu tư</t>
  </si>
  <si>
    <t>Cho các nhiệm vụ, chính sách kinh phí thường xuyên</t>
  </si>
  <si>
    <t>DỰ TOÁN NĂM 2022</t>
  </si>
  <si>
    <t>ƯỚC THỰC HIỆN CHI NGÂN SÁCH ĐỊA PHƯƠNG 9 THÁNG NĂM 2022</t>
  </si>
  <si>
    <t xml:space="preserve">ƯỚC THỰC HIỆN 9 THÁNG </t>
  </si>
  <si>
    <t>(Kèm theo Báo cáo số:     386     /BC-UBND ngày    12   /10/2022 của Ủy ban nhân dân tỉnh Tây Ninh)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</si>
</sst>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 _₫_-;\-* #,##0.00\ _₫_-;_-* &quot;-&quot;??\ _₫_-;_-@_-"/>
    <numFmt numFmtId="165" formatCode="_(&quot;$&quot;* #,##0.00_);_(&quot;$&quot;* \(#,##0.00\);_(&quot;$&quot;* &quot;-&quot;??_);_(@_)"/>
    <numFmt numFmtId="166" formatCode="_(* #,##0.00_);_(* \(#,##0.00\);_(* &quot;-&quot;??_);_(@_)"/>
    <numFmt numFmtId="167" formatCode="0.0%"/>
    <numFmt numFmtId="168" formatCode="_(* #,##0_);_(* \(#,##0\);_(* &quot;-&quot;??_);_(@_)"/>
    <numFmt numFmtId="169" formatCode="#,###;\-#,###;&quot;&quot;;_(@_)"/>
  </numFmts>
  <fonts count="33">
    <font>
      <sz val="12"/>
      <name val=".VnArial Narrow"/>
    </font>
    <font>
      <sz val="12"/>
      <name val=".VnArial Narrow"/>
    </font>
    <font>
      <sz val="12"/>
      <name val=".VnTime"/>
      <family val="2"/>
    </font>
    <font>
      <sz val="12"/>
      <name val=".VnArial Narrow"/>
      <family val="2"/>
    </font>
    <font>
      <sz val="10"/>
      <name val="Arial"/>
      <family val="2"/>
      <charset val="163"/>
    </font>
    <font>
      <sz val="12"/>
      <name val=".VnTime"/>
      <family val="2"/>
    </font>
    <font>
      <sz val="13"/>
      <name val=".VnTime"/>
      <family val="2"/>
    </font>
    <font>
      <sz val="11"/>
      <name val="Times New Roman"/>
      <family val="1"/>
      <charset val="163"/>
    </font>
    <font>
      <b/>
      <sz val="12"/>
      <name val="VNI-Times"/>
    </font>
    <font>
      <sz val="12"/>
      <name val="VNI-Times"/>
    </font>
    <font>
      <sz val="12"/>
      <name val="Times New Roman"/>
      <family val="1"/>
    </font>
    <font>
      <sz val="12"/>
      <name val="Times New Roman"/>
      <family val="1"/>
    </font>
    <font>
      <sz val="10"/>
      <name val="Arial"/>
      <family val="2"/>
    </font>
    <font>
      <b/>
      <sz val="12"/>
      <name val="Times New Roman"/>
      <family val="1"/>
      <charset val="163"/>
    </font>
    <font>
      <sz val="12"/>
      <name val="Times New Roman"/>
      <family val="1"/>
      <charset val="163"/>
    </font>
    <font>
      <i/>
      <sz val="12"/>
      <name val="Times New Roman"/>
      <family val="1"/>
      <charset val="163"/>
    </font>
    <font>
      <b/>
      <sz val="12"/>
      <name val="Times New Roman"/>
      <family val="1"/>
    </font>
    <font>
      <b/>
      <i/>
      <sz val="12"/>
      <name val="Times New Roman"/>
      <family val="1"/>
    </font>
    <font>
      <sz val="11"/>
      <color theme="1"/>
      <name val="Calibri"/>
      <family val="2"/>
      <charset val="163"/>
      <scheme val="minor"/>
    </font>
    <font>
      <sz val="11"/>
      <color theme="1"/>
      <name val="Calibri"/>
      <family val="2"/>
      <scheme val="minor"/>
    </font>
    <font>
      <sz val="12"/>
      <color theme="1"/>
      <name val="Times New Roman"/>
      <family val="2"/>
    </font>
    <font>
      <i/>
      <sz val="12"/>
      <color theme="1"/>
      <name val="Times New Roman"/>
      <family val="1"/>
    </font>
    <font>
      <b/>
      <sz val="12"/>
      <color theme="1"/>
      <name val="Times New Roman"/>
      <family val="1"/>
    </font>
    <font>
      <sz val="12"/>
      <color theme="1"/>
      <name val="Times New Roman"/>
      <family val="1"/>
    </font>
    <font>
      <sz val="13"/>
      <color theme="1"/>
      <name val="Times New Roman"/>
      <family val="1"/>
    </font>
    <font>
      <i/>
      <sz val="14"/>
      <color theme="1"/>
      <name val="Times New Roman"/>
      <family val="1"/>
    </font>
    <font>
      <sz val="14"/>
      <color theme="1"/>
      <name val="Times New Roman"/>
      <family val="1"/>
    </font>
    <font>
      <b/>
      <sz val="14"/>
      <color theme="1"/>
      <name val="Times New Roman"/>
      <family val="1"/>
    </font>
    <font>
      <b/>
      <sz val="10"/>
      <color theme="1"/>
      <name val="Times New Roman"/>
      <family val="1"/>
    </font>
    <font>
      <sz val="12"/>
      <color theme="1"/>
      <name val="Times New Roman"/>
      <family val="1"/>
      <charset val="163"/>
    </font>
    <font>
      <b/>
      <sz val="12"/>
      <color theme="1"/>
      <name val="Times New Roman h"/>
    </font>
    <font>
      <b/>
      <i/>
      <sz val="12"/>
      <color theme="1"/>
      <name val="Times New Roman"/>
      <family val="1"/>
    </font>
    <font>
      <b/>
      <sz val="12"/>
      <color theme="1"/>
      <name val="Times New Roman"/>
      <family val="1"/>
      <charset val="163"/>
    </font>
  </fonts>
  <fills count="3">
    <fill>
      <patternFill patternType="none"/>
    </fill>
    <fill>
      <patternFill patternType="gray125"/>
    </fill>
    <fill>
      <patternFill patternType="solid">
        <fgColor rgb="FFFFFF00"/>
        <bgColor indexed="64"/>
      </patternFill>
    </fill>
  </fills>
  <borders count="11">
    <border>
      <left/>
      <right/>
      <top/>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2">
    <xf numFmtId="0" fontId="0" fillId="0" borderId="0"/>
    <xf numFmtId="166" fontId="1" fillId="0" borderId="0" applyFont="0" applyFill="0" applyBorder="0" applyAlignment="0" applyProtection="0"/>
    <xf numFmtId="166" fontId="7" fillId="0" borderId="0" applyFont="0" applyFill="0" applyBorder="0" applyAlignment="0" applyProtection="0"/>
    <xf numFmtId="164" fontId="19" fillId="0" borderId="0" applyFont="0" applyFill="0" applyBorder="0" applyAlignment="0" applyProtection="0"/>
    <xf numFmtId="43" fontId="19"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9" fillId="0" borderId="0" applyFont="0" applyFill="0" applyBorder="0" applyAlignment="0" applyProtection="0"/>
    <xf numFmtId="164" fontId="11" fillId="0" borderId="0" applyFont="0" applyFill="0" applyBorder="0" applyAlignment="0" applyProtection="0"/>
    <xf numFmtId="164" fontId="10" fillId="0" borderId="0" applyFont="0" applyFill="0" applyBorder="0" applyAlignment="0" applyProtection="0"/>
    <xf numFmtId="165" fontId="7" fillId="0" borderId="0" applyFont="0" applyFill="0" applyBorder="0" applyAlignment="0" applyProtection="0"/>
    <xf numFmtId="0" fontId="9" fillId="0" borderId="1" applyNumberFormat="0" applyFont="0" applyAlignment="0"/>
    <xf numFmtId="0" fontId="8" fillId="0" borderId="1" applyNumberFormat="0" applyFont="0" applyAlignment="0"/>
    <xf numFmtId="169" fontId="6" fillId="0" borderId="0" applyFont="0" applyFill="0" applyBorder="0" applyAlignment="0" applyProtection="0"/>
    <xf numFmtId="0" fontId="2" fillId="0" borderId="0"/>
    <xf numFmtId="0" fontId="20" fillId="0" borderId="0"/>
    <xf numFmtId="0" fontId="12" fillId="0" borderId="0"/>
    <xf numFmtId="0" fontId="4" fillId="0" borderId="0"/>
    <xf numFmtId="0" fontId="11" fillId="0" borderId="0"/>
    <xf numFmtId="0" fontId="10" fillId="0" borderId="0"/>
    <xf numFmtId="0" fontId="3" fillId="0" borderId="0"/>
    <xf numFmtId="0" fontId="19" fillId="0" borderId="0"/>
    <xf numFmtId="0" fontId="19" fillId="0" borderId="0"/>
    <xf numFmtId="0" fontId="18" fillId="0" borderId="0"/>
    <xf numFmtId="0" fontId="18" fillId="0" borderId="0"/>
    <xf numFmtId="0" fontId="5" fillId="0" borderId="0"/>
    <xf numFmtId="0" fontId="19" fillId="0" borderId="0"/>
    <xf numFmtId="0" fontId="7" fillId="0" borderId="0"/>
    <xf numFmtId="0" fontId="10" fillId="0" borderId="0"/>
    <xf numFmtId="9" fontId="19"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cellStyleXfs>
  <cellXfs count="59">
    <xf numFmtId="0" fontId="0" fillId="0" borderId="0" xfId="0"/>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0" fontId="27" fillId="0" borderId="0" xfId="0" applyFont="1" applyAlignment="1">
      <alignment vertical="center"/>
    </xf>
    <xf numFmtId="0" fontId="22" fillId="0" borderId="4" xfId="0" applyFont="1" applyBorder="1" applyAlignment="1">
      <alignment horizontal="center" vertical="center"/>
    </xf>
    <xf numFmtId="3" fontId="22" fillId="0" borderId="4" xfId="0" applyNumberFormat="1" applyFont="1" applyBorder="1" applyAlignment="1">
      <alignment vertical="center"/>
    </xf>
    <xf numFmtId="0" fontId="22" fillId="0" borderId="4" xfId="0" applyFont="1" applyBorder="1" applyAlignment="1">
      <alignment vertical="center"/>
    </xf>
    <xf numFmtId="0" fontId="23" fillId="0" borderId="4" xfId="0" applyFont="1" applyBorder="1" applyAlignment="1">
      <alignment horizontal="center" vertical="center"/>
    </xf>
    <xf numFmtId="0" fontId="23" fillId="0" borderId="4" xfId="0" applyFont="1" applyBorder="1" applyAlignment="1">
      <alignment vertical="center"/>
    </xf>
    <xf numFmtId="3" fontId="23" fillId="0" borderId="4" xfId="0" applyNumberFormat="1" applyFont="1" applyBorder="1" applyAlignment="1">
      <alignment vertical="center"/>
    </xf>
    <xf numFmtId="0" fontId="22" fillId="0" borderId="4" xfId="0" applyFont="1" applyBorder="1" applyAlignment="1">
      <alignment horizontal="left" vertical="center" wrapText="1"/>
    </xf>
    <xf numFmtId="3" fontId="21" fillId="0" borderId="4" xfId="0" applyNumberFormat="1" applyFont="1" applyBorder="1" applyAlignment="1">
      <alignment vertical="center"/>
    </xf>
    <xf numFmtId="0" fontId="23" fillId="0" borderId="4" xfId="0" applyFont="1" applyBorder="1" applyAlignment="1">
      <alignment horizontal="justify" vertical="center" wrapText="1"/>
    </xf>
    <xf numFmtId="0" fontId="23" fillId="0" borderId="4" xfId="0" applyFont="1" applyBorder="1" applyAlignment="1">
      <alignment horizontal="left" vertical="center" wrapText="1"/>
    </xf>
    <xf numFmtId="0" fontId="26" fillId="0" borderId="0" xfId="0" applyFont="1" applyAlignment="1">
      <alignment horizontal="right" vertical="center"/>
    </xf>
    <xf numFmtId="167" fontId="22" fillId="0" borderId="4" xfId="0" applyNumberFormat="1" applyFont="1" applyBorder="1" applyAlignment="1">
      <alignment horizontal="right" vertical="center"/>
    </xf>
    <xf numFmtId="0" fontId="28" fillId="0" borderId="0" xfId="0" applyFont="1" applyAlignment="1">
      <alignment vertical="center"/>
    </xf>
    <xf numFmtId="167" fontId="23" fillId="0" borderId="4" xfId="0" applyNumberFormat="1" applyFont="1" applyBorder="1" applyAlignment="1">
      <alignment horizontal="right" vertical="center"/>
    </xf>
    <xf numFmtId="0" fontId="29" fillId="0" borderId="4" xfId="0" applyFont="1" applyBorder="1" applyAlignment="1">
      <alignment vertical="center"/>
    </xf>
    <xf numFmtId="0" fontId="30" fillId="0" borderId="4" xfId="0" applyFont="1" applyBorder="1" applyAlignment="1">
      <alignment vertical="center" wrapText="1"/>
    </xf>
    <xf numFmtId="0" fontId="31" fillId="0" borderId="0" xfId="0" applyFont="1" applyAlignment="1">
      <alignment vertical="center"/>
    </xf>
    <xf numFmtId="0" fontId="23" fillId="0" borderId="0" xfId="0" applyFont="1" applyAlignment="1">
      <alignment horizontal="right" vertical="center"/>
    </xf>
    <xf numFmtId="0" fontId="27" fillId="0" borderId="0" xfId="0" applyFont="1" applyAlignment="1">
      <alignment horizontal="right" vertical="center"/>
    </xf>
    <xf numFmtId="0" fontId="25" fillId="0" borderId="0" xfId="0" applyFont="1" applyAlignment="1">
      <alignment horizontal="center" vertical="center" wrapText="1"/>
    </xf>
    <xf numFmtId="168" fontId="26" fillId="0" borderId="0" xfId="1" applyNumberFormat="1" applyFont="1" applyFill="1" applyAlignment="1">
      <alignment vertical="center"/>
    </xf>
    <xf numFmtId="168" fontId="23" fillId="0" borderId="0" xfId="1" applyNumberFormat="1" applyFont="1" applyFill="1" applyAlignment="1">
      <alignment vertical="center"/>
    </xf>
    <xf numFmtId="0" fontId="21" fillId="0" borderId="0" xfId="0" applyFont="1" applyAlignment="1">
      <alignment horizontal="left" vertical="center"/>
    </xf>
    <xf numFmtId="0" fontId="22" fillId="0" borderId="5" xfId="20" applyFont="1" applyBorder="1" applyAlignment="1">
      <alignment horizontal="center" vertical="center" wrapText="1"/>
    </xf>
    <xf numFmtId="14" fontId="22" fillId="0" borderId="5" xfId="20" applyNumberFormat="1" applyFont="1" applyBorder="1" applyAlignment="1">
      <alignment horizontal="center" vertical="center" wrapText="1"/>
    </xf>
    <xf numFmtId="3" fontId="11" fillId="0" borderId="4" xfId="0" applyNumberFormat="1" applyFont="1" applyBorder="1" applyAlignment="1">
      <alignment vertical="center"/>
    </xf>
    <xf numFmtId="167" fontId="16" fillId="0" borderId="4" xfId="0" applyNumberFormat="1" applyFont="1" applyBorder="1" applyAlignment="1">
      <alignment horizontal="right" vertical="center"/>
    </xf>
    <xf numFmtId="3" fontId="10" fillId="0" borderId="4" xfId="0" applyNumberFormat="1" applyFont="1" applyBorder="1" applyAlignment="1">
      <alignment vertical="center"/>
    </xf>
    <xf numFmtId="3" fontId="14" fillId="0" borderId="2" xfId="0" applyNumberFormat="1" applyFont="1" applyBorder="1" applyAlignment="1">
      <alignment vertical="center"/>
    </xf>
    <xf numFmtId="3" fontId="15" fillId="0" borderId="2" xfId="0" applyNumberFormat="1" applyFont="1" applyBorder="1" applyAlignment="1">
      <alignment vertical="center"/>
    </xf>
    <xf numFmtId="3" fontId="16" fillId="0" borderId="4" xfId="0" applyNumberFormat="1" applyFont="1" applyBorder="1" applyAlignment="1">
      <alignment vertical="center"/>
    </xf>
    <xf numFmtId="167" fontId="10" fillId="0" borderId="4" xfId="0" applyNumberFormat="1" applyFont="1" applyBorder="1" applyAlignment="1">
      <alignment horizontal="right" vertical="center"/>
    </xf>
    <xf numFmtId="3" fontId="13" fillId="2" borderId="2" xfId="12" applyNumberFormat="1" applyFont="1" applyFill="1" applyBorder="1" applyAlignment="1">
      <alignment vertical="center" wrapText="1"/>
    </xf>
    <xf numFmtId="3" fontId="13" fillId="2" borderId="2" xfId="21" applyNumberFormat="1" applyFont="1" applyFill="1" applyBorder="1" applyAlignment="1">
      <alignment vertical="center"/>
    </xf>
    <xf numFmtId="3" fontId="14" fillId="2" borderId="2" xfId="21" applyNumberFormat="1" applyFont="1" applyFill="1" applyBorder="1" applyAlignment="1">
      <alignment horizontal="right" vertical="center" wrapText="1"/>
    </xf>
    <xf numFmtId="3" fontId="14" fillId="2" borderId="3" xfId="21" applyNumberFormat="1" applyFont="1" applyFill="1" applyBorder="1" applyAlignment="1">
      <alignment horizontal="right" vertical="center" wrapText="1"/>
    </xf>
    <xf numFmtId="3" fontId="13" fillId="2" borderId="2" xfId="3" applyNumberFormat="1" applyFont="1" applyFill="1" applyBorder="1" applyAlignment="1">
      <alignment horizontal="right" vertical="center"/>
    </xf>
    <xf numFmtId="3" fontId="14" fillId="2" borderId="2" xfId="3" applyNumberFormat="1" applyFont="1" applyFill="1" applyBorder="1" applyAlignment="1">
      <alignment horizontal="right" vertical="center"/>
    </xf>
    <xf numFmtId="3" fontId="14" fillId="2" borderId="2" xfId="21" applyNumberFormat="1" applyFont="1" applyFill="1" applyBorder="1" applyAlignment="1">
      <alignment horizontal="right" vertical="center"/>
    </xf>
    <xf numFmtId="3" fontId="17" fillId="2" borderId="2" xfId="7" applyNumberFormat="1" applyFont="1" applyFill="1" applyBorder="1" applyAlignment="1">
      <alignment horizontal="right" vertical="center"/>
    </xf>
    <xf numFmtId="3" fontId="13" fillId="2" borderId="6" xfId="12" applyNumberFormat="1" applyFont="1" applyFill="1" applyBorder="1" applyAlignment="1">
      <alignment vertical="center" wrapText="1"/>
    </xf>
    <xf numFmtId="0" fontId="22" fillId="0" borderId="7" xfId="0" applyFont="1" applyBorder="1" applyAlignment="1">
      <alignment horizontal="center" vertical="center" wrapText="1"/>
    </xf>
    <xf numFmtId="0" fontId="27" fillId="0" borderId="0" xfId="0" applyFont="1" applyAlignment="1">
      <alignment horizontal="right" vertical="center"/>
    </xf>
    <xf numFmtId="0" fontId="25" fillId="0" borderId="0" xfId="0" applyFont="1" applyAlignment="1">
      <alignment horizontal="center" vertical="center" wrapText="1"/>
    </xf>
    <xf numFmtId="0" fontId="27" fillId="0" borderId="0" xfId="0" applyFont="1" applyAlignment="1">
      <alignment horizontal="center" vertical="center" wrapText="1"/>
    </xf>
    <xf numFmtId="0" fontId="22" fillId="0" borderId="7" xfId="20" applyFont="1" applyBorder="1" applyAlignment="1">
      <alignment horizontal="center" vertical="center" wrapText="1"/>
    </xf>
    <xf numFmtId="0" fontId="22" fillId="0" borderId="5" xfId="20" applyFont="1" applyBorder="1" applyAlignment="1">
      <alignment horizontal="center" vertical="center" wrapText="1"/>
    </xf>
    <xf numFmtId="0" fontId="22" fillId="0" borderId="9" xfId="20" applyFont="1" applyBorder="1" applyAlignment="1">
      <alignment horizontal="center" vertical="center" wrapText="1"/>
    </xf>
    <xf numFmtId="0" fontId="22" fillId="0" borderId="10" xfId="20" applyFont="1" applyBorder="1" applyAlignment="1">
      <alignment horizontal="center" vertical="center" wrapText="1"/>
    </xf>
    <xf numFmtId="0" fontId="32" fillId="0" borderId="4" xfId="0" applyFont="1" applyBorder="1" applyAlignment="1">
      <alignment horizontal="center" vertical="center" wrapText="1"/>
    </xf>
    <xf numFmtId="0" fontId="22" fillId="0" borderId="8" xfId="0" applyFont="1" applyBorder="1" applyAlignment="1">
      <alignment horizontal="center" vertical="center" wrapText="1"/>
    </xf>
    <xf numFmtId="0" fontId="21" fillId="0" borderId="0" xfId="0" applyFont="1" applyAlignment="1">
      <alignment horizontal="right" vertical="center"/>
    </xf>
  </cellXfs>
  <cellStyles count="32">
    <cellStyle name="Comma" xfId="1" builtinId="3"/>
    <cellStyle name="Comma 2" xfId="2" xr:uid="{00000000-0005-0000-0000-000001000000}"/>
    <cellStyle name="Comma 2 2" xfId="3" xr:uid="{00000000-0005-0000-0000-000002000000}"/>
    <cellStyle name="Comma 2 4" xfId="4" xr:uid="{00000000-0005-0000-0000-000003000000}"/>
    <cellStyle name="Comma 3" xfId="5" xr:uid="{00000000-0005-0000-0000-000004000000}"/>
    <cellStyle name="Comma 3 2" xfId="6" xr:uid="{00000000-0005-0000-0000-000005000000}"/>
    <cellStyle name="Comma 4" xfId="7" xr:uid="{00000000-0005-0000-0000-000006000000}"/>
    <cellStyle name="Comma 5" xfId="8" xr:uid="{00000000-0005-0000-0000-000007000000}"/>
    <cellStyle name="Comma 6" xfId="9" xr:uid="{00000000-0005-0000-0000-000008000000}"/>
    <cellStyle name="Currency 2" xfId="10" xr:uid="{00000000-0005-0000-0000-000009000000}"/>
    <cellStyle name="dtchi98" xfId="11" xr:uid="{00000000-0005-0000-0000-00000A000000}"/>
    <cellStyle name="dtchi98c" xfId="12" xr:uid="{00000000-0005-0000-0000-00000B000000}"/>
    <cellStyle name="HAI" xfId="13" xr:uid="{00000000-0005-0000-0000-00000C000000}"/>
    <cellStyle name="Normal" xfId="0" builtinId="0"/>
    <cellStyle name="Normal 2" xfId="14" xr:uid="{00000000-0005-0000-0000-00000E000000}"/>
    <cellStyle name="Normal 2 2" xfId="15" xr:uid="{00000000-0005-0000-0000-00000F000000}"/>
    <cellStyle name="Normal 2 3" xfId="16" xr:uid="{00000000-0005-0000-0000-000010000000}"/>
    <cellStyle name="Normal 3" xfId="17" xr:uid="{00000000-0005-0000-0000-000011000000}"/>
    <cellStyle name="Normal 3 2" xfId="18" xr:uid="{00000000-0005-0000-0000-000012000000}"/>
    <cellStyle name="Normal 3 3" xfId="19" xr:uid="{00000000-0005-0000-0000-000013000000}"/>
    <cellStyle name="Normal 4" xfId="20" xr:uid="{00000000-0005-0000-0000-000014000000}"/>
    <cellStyle name="Normal 4 2" xfId="21" xr:uid="{00000000-0005-0000-0000-000015000000}"/>
    <cellStyle name="Normal 4 3" xfId="22" xr:uid="{00000000-0005-0000-0000-000016000000}"/>
    <cellStyle name="Normal 5" xfId="23" xr:uid="{00000000-0005-0000-0000-000017000000}"/>
    <cellStyle name="Normal 5 2" xfId="24" xr:uid="{00000000-0005-0000-0000-000018000000}"/>
    <cellStyle name="Normal 6" xfId="25" xr:uid="{00000000-0005-0000-0000-000019000000}"/>
    <cellStyle name="Normal 6 2" xfId="26" xr:uid="{00000000-0005-0000-0000-00001A000000}"/>
    <cellStyle name="Normal 7" xfId="27" xr:uid="{00000000-0005-0000-0000-00001B000000}"/>
    <cellStyle name="Normal 8" xfId="28" xr:uid="{00000000-0005-0000-0000-00001C000000}"/>
    <cellStyle name="Percent 2" xfId="29" xr:uid="{00000000-0005-0000-0000-00001D000000}"/>
    <cellStyle name="Percent 3" xfId="30" xr:uid="{00000000-0005-0000-0000-00001E000000}"/>
    <cellStyle name="Percent 4" xfId="31" xr:uid="{00000000-0005-0000-0000-00001F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TC15\SHARE_QLNSDPNSNN$\Hang\Bieu%20mau%20thu%202003%20vong%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u NSNN(V2)"/>
      <sheetName val="Dt 2001"/>
      <sheetName val="tinh CD DT"/>
      <sheetName val="Thu NSNN (V1)"/>
      <sheetName val="mau"/>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G41"/>
  <sheetViews>
    <sheetView tabSelected="1" topLeftCell="A4" workbookViewId="0">
      <selection activeCell="A6" sqref="A6"/>
    </sheetView>
  </sheetViews>
  <sheetFormatPr defaultColWidth="10" defaultRowHeight="15.75"/>
  <cols>
    <col min="1" max="1" width="4.6640625" style="2" customWidth="1"/>
    <col min="2" max="2" width="49.88671875" style="2" customWidth="1"/>
    <col min="3" max="3" width="10" style="2" customWidth="1"/>
    <col min="4" max="4" width="10.77734375" style="2" customWidth="1"/>
    <col min="5" max="6" width="9.5546875" style="24" customWidth="1"/>
    <col min="7" max="7" width="11.5546875" style="28" hidden="1" customWidth="1"/>
    <col min="8" max="8" width="9.109375" style="2" customWidth="1"/>
    <col min="9" max="16384" width="10" style="2"/>
  </cols>
  <sheetData>
    <row r="1" spans="1:7" s="5" customFormat="1" ht="21" customHeight="1">
      <c r="A1" s="6" t="s">
        <v>33</v>
      </c>
      <c r="B1" s="6"/>
      <c r="C1" s="17"/>
      <c r="D1" s="49" t="s">
        <v>21</v>
      </c>
      <c r="E1" s="49"/>
      <c r="F1" s="49"/>
      <c r="G1" s="27"/>
    </row>
    <row r="2" spans="1:7" s="5" customFormat="1" ht="21" customHeight="1">
      <c r="A2" s="6"/>
      <c r="B2" s="6"/>
      <c r="C2" s="17"/>
      <c r="D2" s="25"/>
      <c r="E2" s="25"/>
      <c r="F2" s="25"/>
      <c r="G2" s="27"/>
    </row>
    <row r="3" spans="1:7" s="5" customFormat="1" ht="21" customHeight="1">
      <c r="A3" s="6"/>
      <c r="B3" s="6"/>
      <c r="C3" s="17"/>
      <c r="D3" s="25"/>
      <c r="E3" s="25"/>
      <c r="F3" s="25"/>
      <c r="G3" s="27"/>
    </row>
    <row r="4" spans="1:7" s="5" customFormat="1" ht="21.95" customHeight="1">
      <c r="A4" s="51" t="s">
        <v>42</v>
      </c>
      <c r="B4" s="51"/>
      <c r="C4" s="51"/>
      <c r="D4" s="51"/>
      <c r="E4" s="51"/>
      <c r="F4" s="51"/>
      <c r="G4" s="27"/>
    </row>
    <row r="5" spans="1:7" s="5" customFormat="1" ht="18.75">
      <c r="A5" s="50" t="s">
        <v>44</v>
      </c>
      <c r="B5" s="50"/>
      <c r="C5" s="50"/>
      <c r="D5" s="50"/>
      <c r="E5" s="50"/>
      <c r="F5" s="50"/>
      <c r="G5" s="27"/>
    </row>
    <row r="6" spans="1:7" s="5" customFormat="1" ht="18.75">
      <c r="A6" s="26"/>
      <c r="B6" s="26"/>
      <c r="C6" s="26"/>
      <c r="D6" s="26"/>
      <c r="E6" s="26"/>
      <c r="F6" s="26"/>
      <c r="G6" s="27"/>
    </row>
    <row r="7" spans="1:7">
      <c r="A7" s="29"/>
      <c r="B7" s="29"/>
      <c r="D7" s="58" t="s">
        <v>11</v>
      </c>
      <c r="E7" s="58"/>
      <c r="F7" s="58"/>
    </row>
    <row r="8" spans="1:7" s="3" customFormat="1" ht="49.5" customHeight="1">
      <c r="A8" s="56" t="s">
        <v>14</v>
      </c>
      <c r="B8" s="56" t="s">
        <v>16</v>
      </c>
      <c r="C8" s="48" t="s">
        <v>41</v>
      </c>
      <c r="D8" s="52" t="s">
        <v>43</v>
      </c>
      <c r="E8" s="54" t="s">
        <v>23</v>
      </c>
      <c r="F8" s="55"/>
      <c r="G8" s="28"/>
    </row>
    <row r="9" spans="1:7" s="3" customFormat="1" ht="49.5" customHeight="1">
      <c r="A9" s="56"/>
      <c r="B9" s="56"/>
      <c r="C9" s="57"/>
      <c r="D9" s="53"/>
      <c r="E9" s="30" t="s">
        <v>17</v>
      </c>
      <c r="F9" s="31" t="s">
        <v>18</v>
      </c>
      <c r="G9" s="28"/>
    </row>
    <row r="10" spans="1:7" s="19" customFormat="1" ht="16.5" customHeight="1">
      <c r="A10" s="7"/>
      <c r="B10" s="9" t="s">
        <v>22</v>
      </c>
      <c r="C10" s="8">
        <f>C11+C31</f>
        <v>10396987</v>
      </c>
      <c r="D10" s="8">
        <f>D11+D31</f>
        <v>7384948.2107166667</v>
      </c>
      <c r="E10" s="18">
        <f>D10/C10</f>
        <v>0.71029695533106529</v>
      </c>
      <c r="F10" s="18">
        <f>D10/G10</f>
        <v>1.0005665610619254</v>
      </c>
      <c r="G10" s="47">
        <f>G11+G31</f>
        <v>7380766.5557790007</v>
      </c>
    </row>
    <row r="11" spans="1:7" ht="20.100000000000001" customHeight="1">
      <c r="A11" s="7" t="s">
        <v>0</v>
      </c>
      <c r="B11" s="9" t="s">
        <v>24</v>
      </c>
      <c r="C11" s="8">
        <v>9368396</v>
      </c>
      <c r="D11" s="8">
        <v>6128534.3612906663</v>
      </c>
      <c r="E11" s="33">
        <f t="shared" ref="E11:E35" si="0">D11/C11</f>
        <v>0.65417114747184746</v>
      </c>
      <c r="F11" s="18">
        <f>D11/G11</f>
        <v>0.88709044447396523</v>
      </c>
      <c r="G11" s="39">
        <v>6908578.9385600006</v>
      </c>
    </row>
    <row r="12" spans="1:7" s="1" customFormat="1" ht="20.100000000000001" customHeight="1">
      <c r="A12" s="7" t="s">
        <v>4</v>
      </c>
      <c r="B12" s="9" t="s">
        <v>3</v>
      </c>
      <c r="C12" s="8">
        <v>3230380</v>
      </c>
      <c r="D12" s="8">
        <v>2353616.0681896666</v>
      </c>
      <c r="E12" s="18">
        <f t="shared" si="0"/>
        <v>0.72858798908786782</v>
      </c>
      <c r="F12" s="18">
        <f>D12/G12</f>
        <v>0.70882398112298906</v>
      </c>
      <c r="G12" s="39">
        <v>3320452.0880640005</v>
      </c>
    </row>
    <row r="13" spans="1:7" ht="20.100000000000001" customHeight="1">
      <c r="A13" s="10">
        <v>1</v>
      </c>
      <c r="B13" s="11" t="s">
        <v>35</v>
      </c>
      <c r="C13" s="34">
        <v>2995780</v>
      </c>
      <c r="D13" s="32">
        <v>2208018.2383826668</v>
      </c>
      <c r="E13" s="38">
        <f t="shared" si="0"/>
        <v>0.73704285307421336</v>
      </c>
      <c r="F13" s="38">
        <f>D13/G13</f>
        <v>0.68156397815405256</v>
      </c>
      <c r="G13" s="46">
        <v>3239634.5892030005</v>
      </c>
    </row>
    <row r="14" spans="1:7" ht="54.75" customHeight="1">
      <c r="A14" s="10">
        <v>2</v>
      </c>
      <c r="B14" s="15" t="s">
        <v>36</v>
      </c>
      <c r="C14" s="12">
        <v>234600</v>
      </c>
      <c r="D14" s="12">
        <v>145597.829807</v>
      </c>
      <c r="E14" s="20">
        <f t="shared" si="0"/>
        <v>0.62062161043052</v>
      </c>
      <c r="F14" s="20">
        <f>D14/G14</f>
        <v>1.8015631745473499</v>
      </c>
      <c r="G14" s="46">
        <v>80817.498861</v>
      </c>
    </row>
    <row r="15" spans="1:7" ht="20.100000000000001" customHeight="1">
      <c r="A15" s="10">
        <v>3</v>
      </c>
      <c r="B15" s="16" t="s">
        <v>15</v>
      </c>
      <c r="C15" s="12"/>
      <c r="D15" s="12"/>
      <c r="E15" s="20"/>
      <c r="F15" s="20"/>
      <c r="G15" s="35"/>
    </row>
    <row r="16" spans="1:7" s="1" customFormat="1" ht="20.100000000000001" customHeight="1">
      <c r="A16" s="7" t="s">
        <v>5</v>
      </c>
      <c r="B16" s="9" t="s">
        <v>2</v>
      </c>
      <c r="C16" s="8">
        <v>5950758</v>
      </c>
      <c r="D16" s="8">
        <v>3746463.0730179995</v>
      </c>
      <c r="E16" s="18">
        <f t="shared" si="0"/>
        <v>0.62957745433741374</v>
      </c>
      <c r="F16" s="18">
        <f>D16/G16</f>
        <v>1.0471270472981582</v>
      </c>
      <c r="G16" s="39">
        <v>3577849.5863369997</v>
      </c>
    </row>
    <row r="17" spans="1:7" ht="20.100000000000001" customHeight="1">
      <c r="A17" s="7"/>
      <c r="B17" s="21" t="s">
        <v>9</v>
      </c>
      <c r="C17" s="14"/>
      <c r="D17" s="14"/>
      <c r="E17" s="20"/>
      <c r="F17" s="20"/>
      <c r="G17" s="36"/>
    </row>
    <row r="18" spans="1:7" ht="20.100000000000001" customHeight="1">
      <c r="A18" s="10">
        <v>1</v>
      </c>
      <c r="B18" s="21" t="s">
        <v>19</v>
      </c>
      <c r="C18" s="12">
        <v>2485320</v>
      </c>
      <c r="D18" s="12">
        <v>1544086.969484</v>
      </c>
      <c r="E18" s="20">
        <f t="shared" si="0"/>
        <v>0.62128296134260375</v>
      </c>
      <c r="F18" s="20">
        <f>D18/G18</f>
        <v>1.0845653735540761</v>
      </c>
      <c r="G18" s="45">
        <v>1423691.9296290001</v>
      </c>
    </row>
    <row r="19" spans="1:7" ht="20.100000000000001" customHeight="1">
      <c r="A19" s="10">
        <f>A18+1</f>
        <v>2</v>
      </c>
      <c r="B19" s="21" t="s">
        <v>10</v>
      </c>
      <c r="C19" s="12">
        <v>40670</v>
      </c>
      <c r="D19" s="12">
        <v>14735.175895</v>
      </c>
      <c r="E19" s="20">
        <f t="shared" si="0"/>
        <v>0.36231069326284732</v>
      </c>
      <c r="F19" s="20">
        <f t="shared" ref="F19:F27" si="1">D19/G19</f>
        <v>1.5506400956644553</v>
      </c>
      <c r="G19" s="44">
        <v>9502.6408360000005</v>
      </c>
    </row>
    <row r="20" spans="1:7" ht="20.100000000000001" customHeight="1">
      <c r="A20" s="10">
        <f t="shared" ref="A20:A27" si="2">A19+1</f>
        <v>3</v>
      </c>
      <c r="B20" s="21" t="s">
        <v>37</v>
      </c>
      <c r="C20" s="12">
        <v>473175</v>
      </c>
      <c r="D20" s="12">
        <v>247557.26920400001</v>
      </c>
      <c r="E20" s="20">
        <f t="shared" si="0"/>
        <v>0.52318332372589427</v>
      </c>
      <c r="F20" s="20">
        <f t="shared" si="1"/>
        <v>0.8502865040562323</v>
      </c>
      <c r="G20" s="44">
        <v>291145.71150200005</v>
      </c>
    </row>
    <row r="21" spans="1:7" ht="20.100000000000001" customHeight="1">
      <c r="A21" s="10">
        <f t="shared" si="2"/>
        <v>4</v>
      </c>
      <c r="B21" s="21" t="s">
        <v>25</v>
      </c>
      <c r="C21" s="12">
        <v>116320</v>
      </c>
      <c r="D21" s="12">
        <v>62520.528005</v>
      </c>
      <c r="E21" s="20">
        <f t="shared" si="0"/>
        <v>0.53748734529745534</v>
      </c>
      <c r="F21" s="20">
        <f t="shared" si="1"/>
        <v>1.0595968799349098</v>
      </c>
      <c r="G21" s="44">
        <v>59004.069556000002</v>
      </c>
    </row>
    <row r="22" spans="1:7" ht="20.100000000000001" customHeight="1">
      <c r="A22" s="10">
        <f t="shared" si="2"/>
        <v>5</v>
      </c>
      <c r="B22" s="21" t="s">
        <v>26</v>
      </c>
      <c r="C22" s="12">
        <v>52905</v>
      </c>
      <c r="D22" s="12">
        <v>27014.382840999999</v>
      </c>
      <c r="E22" s="20">
        <f t="shared" si="0"/>
        <v>0.51062059996219633</v>
      </c>
      <c r="F22" s="20">
        <f t="shared" si="1"/>
        <v>1.394547854622656</v>
      </c>
      <c r="G22" s="44">
        <v>19371.427629000005</v>
      </c>
    </row>
    <row r="23" spans="1:7" ht="20.100000000000001" customHeight="1">
      <c r="A23" s="10">
        <f t="shared" si="2"/>
        <v>6</v>
      </c>
      <c r="B23" s="21" t="s">
        <v>27</v>
      </c>
      <c r="C23" s="12">
        <v>36130</v>
      </c>
      <c r="D23" s="12">
        <v>19913.747514000002</v>
      </c>
      <c r="E23" s="20">
        <f t="shared" si="0"/>
        <v>0.55116931951287029</v>
      </c>
      <c r="F23" s="20">
        <f t="shared" si="1"/>
        <v>1.7227008908011792</v>
      </c>
      <c r="G23" s="44">
        <v>11559.608299</v>
      </c>
    </row>
    <row r="24" spans="1:7" ht="20.100000000000001" customHeight="1">
      <c r="A24" s="10">
        <f t="shared" si="2"/>
        <v>7</v>
      </c>
      <c r="B24" s="21" t="s">
        <v>28</v>
      </c>
      <c r="C24" s="12">
        <v>131950</v>
      </c>
      <c r="D24" s="12">
        <v>66614.028546999994</v>
      </c>
      <c r="E24" s="20">
        <f t="shared" si="0"/>
        <v>0.50484295981053429</v>
      </c>
      <c r="F24" s="20">
        <f t="shared" si="1"/>
        <v>1.585507613084401</v>
      </c>
      <c r="G24" s="44">
        <v>42014.32273</v>
      </c>
    </row>
    <row r="25" spans="1:7" ht="20.100000000000001" customHeight="1">
      <c r="A25" s="10">
        <f t="shared" si="2"/>
        <v>8</v>
      </c>
      <c r="B25" s="21" t="s">
        <v>29</v>
      </c>
      <c r="C25" s="12">
        <v>789095</v>
      </c>
      <c r="D25" s="12">
        <v>353919.61188999994</v>
      </c>
      <c r="E25" s="20">
        <f t="shared" si="0"/>
        <v>0.44851331194596333</v>
      </c>
      <c r="F25" s="20">
        <f t="shared" si="1"/>
        <v>0.94848148669754206</v>
      </c>
      <c r="G25" s="44">
        <v>373143.40538399998</v>
      </c>
    </row>
    <row r="26" spans="1:7" ht="20.100000000000001" customHeight="1">
      <c r="A26" s="10">
        <f t="shared" si="2"/>
        <v>9</v>
      </c>
      <c r="B26" s="21" t="s">
        <v>30</v>
      </c>
      <c r="C26" s="12">
        <v>978220</v>
      </c>
      <c r="D26" s="12">
        <v>688940.83472299995</v>
      </c>
      <c r="E26" s="20">
        <f t="shared" si="0"/>
        <v>0.70428005430577978</v>
      </c>
      <c r="F26" s="20">
        <f t="shared" si="1"/>
        <v>0.97815098410876045</v>
      </c>
      <c r="G26" s="45">
        <v>704329.74654799991</v>
      </c>
    </row>
    <row r="27" spans="1:7" ht="20.100000000000001" customHeight="1">
      <c r="A27" s="10">
        <f t="shared" si="2"/>
        <v>10</v>
      </c>
      <c r="B27" s="21" t="s">
        <v>20</v>
      </c>
      <c r="C27" s="12">
        <v>419705</v>
      </c>
      <c r="D27" s="12">
        <v>460386.70664799999</v>
      </c>
      <c r="E27" s="20">
        <f t="shared" si="0"/>
        <v>1.0969292875900931</v>
      </c>
      <c r="F27" s="20">
        <f t="shared" si="1"/>
        <v>1.4434809874895997</v>
      </c>
      <c r="G27" s="44">
        <v>318941.99552199995</v>
      </c>
    </row>
    <row r="28" spans="1:7" s="1" customFormat="1" ht="20.100000000000001" customHeight="1">
      <c r="A28" s="7" t="s">
        <v>6</v>
      </c>
      <c r="B28" s="13" t="s">
        <v>31</v>
      </c>
      <c r="C28" s="8">
        <v>0</v>
      </c>
      <c r="D28" s="37">
        <v>313.78684800000002</v>
      </c>
      <c r="E28" s="20"/>
      <c r="F28" s="18">
        <f>D28/G28</f>
        <v>1.1240309004818809</v>
      </c>
      <c r="G28" s="43">
        <v>279.16211900000002</v>
      </c>
    </row>
    <row r="29" spans="1:7" s="1" customFormat="1" ht="20.100000000000001" customHeight="1">
      <c r="A29" s="7" t="s">
        <v>7</v>
      </c>
      <c r="B29" s="9" t="s">
        <v>13</v>
      </c>
      <c r="C29" s="8">
        <v>1000</v>
      </c>
      <c r="D29" s="8"/>
      <c r="E29" s="18">
        <f t="shared" si="0"/>
        <v>0</v>
      </c>
      <c r="F29" s="20"/>
      <c r="G29" s="36">
        <v>0</v>
      </c>
    </row>
    <row r="30" spans="1:7" s="1" customFormat="1" ht="20.100000000000001" customHeight="1">
      <c r="A30" s="7" t="s">
        <v>8</v>
      </c>
      <c r="B30" s="9" t="s">
        <v>12</v>
      </c>
      <c r="C30" s="8">
        <v>186258</v>
      </c>
      <c r="D30" s="8">
        <v>25095.131354999998</v>
      </c>
      <c r="E30" s="18">
        <f t="shared" si="0"/>
        <v>0.13473317309860514</v>
      </c>
      <c r="F30" s="20"/>
      <c r="G30" s="36">
        <v>0</v>
      </c>
    </row>
    <row r="31" spans="1:7" s="1" customFormat="1" ht="30" customHeight="1">
      <c r="A31" s="7" t="s">
        <v>1</v>
      </c>
      <c r="B31" s="22" t="s">
        <v>38</v>
      </c>
      <c r="C31" s="8">
        <v>1028591</v>
      </c>
      <c r="D31" s="8">
        <v>1256413.8494259999</v>
      </c>
      <c r="E31" s="18">
        <f t="shared" si="0"/>
        <v>1.2214902224752111</v>
      </c>
      <c r="F31" s="18">
        <f>D31/G31</f>
        <v>2.6608360821187671</v>
      </c>
      <c r="G31" s="40">
        <v>472187.61721899995</v>
      </c>
    </row>
    <row r="32" spans="1:7" s="1" customFormat="1" ht="20.100000000000001" customHeight="1">
      <c r="A32" s="7" t="s">
        <v>4</v>
      </c>
      <c r="B32" s="9" t="s">
        <v>32</v>
      </c>
      <c r="C32" s="8">
        <v>0</v>
      </c>
      <c r="D32" s="8">
        <v>12269.835570000001</v>
      </c>
      <c r="E32" s="20"/>
      <c r="F32" s="18">
        <f>D32/G32</f>
        <v>4.4449010453051221</v>
      </c>
      <c r="G32" s="39">
        <v>2760.4294099999997</v>
      </c>
    </row>
    <row r="33" spans="1:7" s="23" customFormat="1" ht="20.100000000000001" customHeight="1">
      <c r="A33" s="7" t="s">
        <v>5</v>
      </c>
      <c r="B33" s="9" t="s">
        <v>34</v>
      </c>
      <c r="C33" s="8">
        <v>1028591</v>
      </c>
      <c r="D33" s="8">
        <v>1244144.0138559998</v>
      </c>
      <c r="E33" s="18">
        <f t="shared" si="0"/>
        <v>1.2095614426492161</v>
      </c>
      <c r="F33" s="18">
        <f>D33/G33</f>
        <v>2.6503450293599435</v>
      </c>
      <c r="G33" s="39">
        <v>469427.18780899997</v>
      </c>
    </row>
    <row r="34" spans="1:7" ht="25.5" customHeight="1">
      <c r="A34" s="10">
        <v>1</v>
      </c>
      <c r="B34" s="11" t="s">
        <v>39</v>
      </c>
      <c r="C34" s="12">
        <v>935449</v>
      </c>
      <c r="D34" s="12">
        <v>1180007.9608049998</v>
      </c>
      <c r="E34" s="20">
        <f t="shared" si="0"/>
        <v>1.2614348412420129</v>
      </c>
      <c r="F34" s="20">
        <f>D34/G34</f>
        <v>3.130769735632732</v>
      </c>
      <c r="G34" s="41">
        <v>376906.65888799995</v>
      </c>
    </row>
    <row r="35" spans="1:7" ht="20.100000000000001" customHeight="1">
      <c r="A35" s="10">
        <v>2</v>
      </c>
      <c r="B35" s="11" t="s">
        <v>40</v>
      </c>
      <c r="C35" s="12">
        <v>93142</v>
      </c>
      <c r="D35" s="12">
        <v>64136.053050999995</v>
      </c>
      <c r="E35" s="20">
        <f t="shared" si="0"/>
        <v>0.68858359334134966</v>
      </c>
      <c r="F35" s="20">
        <f>D35/G35</f>
        <v>0.69320888887009602</v>
      </c>
      <c r="G35" s="42">
        <v>92520.528921000005</v>
      </c>
    </row>
    <row r="36" spans="1:7" ht="19.5" customHeight="1">
      <c r="A36" s="4"/>
      <c r="B36" s="4"/>
      <c r="C36" s="5"/>
      <c r="D36" s="5"/>
      <c r="E36" s="17"/>
      <c r="F36" s="17"/>
    </row>
    <row r="37" spans="1:7" ht="18.75" customHeight="1">
      <c r="A37" s="4"/>
      <c r="B37" s="4"/>
      <c r="C37" s="5"/>
      <c r="D37" s="5"/>
    </row>
    <row r="38" spans="1:7" ht="18.75">
      <c r="A38" s="5"/>
      <c r="B38" s="5"/>
      <c r="C38" s="5"/>
      <c r="D38" s="5"/>
    </row>
    <row r="39" spans="1:7" ht="18.75">
      <c r="A39" s="5"/>
      <c r="B39" s="5"/>
      <c r="C39" s="5"/>
      <c r="D39" s="5"/>
    </row>
    <row r="40" spans="1:7" ht="18.75">
      <c r="A40" s="5"/>
      <c r="B40" s="5"/>
      <c r="C40" s="5"/>
      <c r="D40" s="5"/>
    </row>
    <row r="41" spans="1:7" ht="18.75">
      <c r="A41" s="5"/>
      <c r="B41" s="5"/>
      <c r="C41" s="5"/>
      <c r="D41" s="5"/>
    </row>
  </sheetData>
  <mergeCells count="9">
    <mergeCell ref="D1:F1"/>
    <mergeCell ref="B8:B9"/>
    <mergeCell ref="C8:C9"/>
    <mergeCell ref="D8:D9"/>
    <mergeCell ref="A5:F5"/>
    <mergeCell ref="A4:F4"/>
    <mergeCell ref="D7:F7"/>
    <mergeCell ref="E8:F8"/>
    <mergeCell ref="A8:A9"/>
  </mergeCells>
  <printOptions horizontalCentered="1"/>
  <pageMargins left="0.25" right="0.25" top="0.5" bottom="0.25" header="0.15748031496063" footer="0.1574803149606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61</vt:lpstr>
      <vt:lpstr>'61'!Print_Titles</vt:lpstr>
    </vt:vector>
  </TitlesOfParts>
  <Company>Ministry of Finance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Dinh Xuan Ha</dc:creator>
  <cp:lastModifiedBy>Admin</cp:lastModifiedBy>
  <cp:lastPrinted>2022-10-03T00:40:26Z</cp:lastPrinted>
  <dcterms:created xsi:type="dcterms:W3CDTF">2002-06-06T06:34:24Z</dcterms:created>
  <dcterms:modified xsi:type="dcterms:W3CDTF">2023-01-18T02:24:44Z</dcterms:modified>
</cp:coreProperties>
</file>