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Tinh hinh\2022\BC Nam\"/>
    </mc:Choice>
  </mc:AlternateContent>
  <xr:revisionPtr revIDLastSave="0" documentId="13_ncr:1_{40117A26-8183-4778-AEB2-6A75A367B334}" xr6:coauthVersionLast="46" xr6:coauthVersionMax="46" xr10:uidLastSave="{00000000-0000-0000-0000-000000000000}"/>
  <bookViews>
    <workbookView xWindow="18435" yWindow="735" windowWidth="2400" windowHeight="5250" xr2:uid="{00000000-000D-0000-FFFF-FFFF00000000}"/>
  </bookViews>
  <sheets>
    <sheet name="59" sheetId="75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Phan_cap">#REF!</definedName>
    <definedName name="Phi_le_phi">#REF!</definedName>
    <definedName name="TW">#REF!</definedName>
  </definedNames>
  <calcPr calcId="181029"/>
</workbook>
</file>

<file path=xl/calcChain.xml><?xml version="1.0" encoding="utf-8"?>
<calcChain xmlns="http://schemas.openxmlformats.org/spreadsheetml/2006/main">
  <c r="E18" i="75" l="1"/>
  <c r="E25" i="75"/>
  <c r="E19" i="75"/>
  <c r="E15" i="75"/>
  <c r="E26" i="75"/>
  <c r="E24" i="75"/>
  <c r="E23" i="75"/>
  <c r="E21" i="75"/>
  <c r="E20" i="75"/>
  <c r="F13" i="75"/>
  <c r="E13" i="75"/>
  <c r="C12" i="75"/>
  <c r="C11" i="75"/>
  <c r="D12" i="75"/>
  <c r="F12" i="75" s="1"/>
  <c r="F15" i="75"/>
  <c r="D11" i="75"/>
  <c r="F11" i="75" s="1"/>
  <c r="E11" i="75" l="1"/>
  <c r="E12" i="7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Tuyền Lê Thị Mỹ</author>
  </authors>
  <commentList>
    <comment ref="D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Tuyền Lê Thị Mỹ:</t>
        </r>
        <r>
          <rPr>
            <sz val="9"/>
            <color indexed="81"/>
            <rFont val="Tahoma"/>
            <family val="2"/>
          </rPr>
          <t xml:space="preserve">
phụ biểu số 2</t>
        </r>
      </text>
    </comment>
  </commentList>
</comments>
</file>

<file path=xl/sharedStrings.xml><?xml version="1.0" encoding="utf-8"?>
<sst xmlns="http://schemas.openxmlformats.org/spreadsheetml/2006/main" count="38" uniqueCount="36">
  <si>
    <t>A</t>
  </si>
  <si>
    <t>B</t>
  </si>
  <si>
    <t>Chi thường xuyên</t>
  </si>
  <si>
    <t>Thu nội địa</t>
  </si>
  <si>
    <t>I</t>
  </si>
  <si>
    <t>II</t>
  </si>
  <si>
    <t>C</t>
  </si>
  <si>
    <t>D</t>
  </si>
  <si>
    <t>Đơn vị: Triệu đồng</t>
  </si>
  <si>
    <t>Dự phòng ngân sách</t>
  </si>
  <si>
    <t>Chi bổ sung quỹ dự trữ tài chính</t>
  </si>
  <si>
    <t>STT</t>
  </si>
  <si>
    <t>NỘI DUNG</t>
  </si>
  <si>
    <t>DỰ TOÁN NĂM</t>
  </si>
  <si>
    <t>CÙNG KỲ NĂM TRƯỚC</t>
  </si>
  <si>
    <t>Biểu số 59/CK-NSNN</t>
  </si>
  <si>
    <t>TỔNG NGUỒN THU NSNN TRÊN ĐỊA BÀN</t>
  </si>
  <si>
    <t>TỔNG CHI NSĐP</t>
  </si>
  <si>
    <t>Chi cân đối NSĐP</t>
  </si>
  <si>
    <t>SO SÁNH ƯỚC THỰC HIỆN VỚI (%)</t>
  </si>
  <si>
    <t>Chi trả nợ lãi các khoản do chính quyền địa phương vay</t>
  </si>
  <si>
    <t xml:space="preserve">    UBND TỈNH TÂY NINH</t>
  </si>
  <si>
    <t>Thu cân đối NSNN</t>
  </si>
  <si>
    <t>Thu từ dầu thô</t>
  </si>
  <si>
    <t>Thu cân đối từ hoạt động xuất khẩu, nhập khẩu</t>
  </si>
  <si>
    <t>Thu viện trợ</t>
  </si>
  <si>
    <t>Thu chuyển nguồn từ năm trước chuyển sang</t>
  </si>
  <si>
    <t xml:space="preserve">Chi đầu tư phát triển </t>
  </si>
  <si>
    <t>Chi từ nguồn bổ sung có mục tiêu từ NSTW cho NSĐP</t>
  </si>
  <si>
    <t>BỘI CHI NSĐP/BỘI THU NSĐP</t>
  </si>
  <si>
    <t>CHI TRẢ NỢ GỐC</t>
  </si>
  <si>
    <t>CÂN ĐỐI NGÂN SÁCH ĐỊA PHƯƠNG NĂM 2022</t>
  </si>
  <si>
    <t>DỰ TOÁN NĂM 2022</t>
  </si>
  <si>
    <t>ƯỚC THỰC NĂM 2022</t>
  </si>
  <si>
    <t>Số thực hiện năm 2021</t>
  </si>
  <si>
    <t>(Kèm theo Báo cáo số:  525         /BC-UBND ngày    21   /12/2022 của Ủy ban nhân dân tỉnh Tây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</si>
</sst>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₫_-;\-* #,##0.00\ _₫_-;_-* &quot;-&quot;??\ _₫_-;_-@_-"/>
    <numFmt numFmtId="167" formatCode="0.0%"/>
    <numFmt numFmtId="168" formatCode="#,###;\-#,###;&quot;&quot;;_(@_)"/>
    <numFmt numFmtId="169" formatCode="#,##0;[Red]#,##0"/>
  </numFmts>
  <fonts count="43">
    <font>
      <sz val="12"/>
      <name val=".VnArial Narrow"/>
    </font>
    <font>
      <sz val="12"/>
      <name val=".VnArial Narrow"/>
      <family val="2"/>
    </font>
    <font>
      <sz val="12"/>
      <name val=".VnTime"/>
      <family val="2"/>
    </font>
    <font>
      <sz val="12"/>
      <name val=".VnArial Narrow"/>
      <family val="2"/>
    </font>
    <font>
      <sz val="10"/>
      <name val="Arial"/>
      <family val="2"/>
      <charset val="163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  <charset val="163"/>
    </font>
    <font>
      <b/>
      <sz val="12"/>
      <name val="VNI-Times"/>
    </font>
    <font>
      <sz val="12"/>
      <name val="VNI-Times"/>
    </font>
    <font>
      <sz val="11"/>
      <color indexed="8"/>
      <name val="Calibri"/>
      <family val="2"/>
      <charset val="163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h"/>
      <charset val="163"/>
    </font>
    <font>
      <b/>
      <sz val="12"/>
      <color indexed="8"/>
      <name val="Times New Roman"/>
      <family val="1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.VnArial Narrow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.VnArial Narrow"/>
      <family val="2"/>
      <charset val="163"/>
    </font>
    <font>
      <sz val="12"/>
      <color indexed="8"/>
      <name val="Times New Roman"/>
      <family val="1"/>
      <charset val="163"/>
    </font>
    <font>
      <u/>
      <sz val="12"/>
      <color indexed="8"/>
      <name val="Times New Roman"/>
      <family val="1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2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5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1" applyNumberFormat="0" applyFont="0" applyAlignment="0"/>
    <xf numFmtId="0" fontId="8" fillId="0" borderId="1" applyNumberFormat="0" applyFont="0" applyAlignment="0"/>
    <xf numFmtId="168" fontId="6" fillId="0" borderId="0" applyFont="0" applyFill="0" applyBorder="0" applyAlignment="0" applyProtection="0"/>
    <xf numFmtId="0" fontId="2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8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24" fillId="0" borderId="0"/>
    <xf numFmtId="0" fontId="3" fillId="0" borderId="0"/>
    <xf numFmtId="0" fontId="38" fillId="0" borderId="0"/>
    <xf numFmtId="0" fontId="1" fillId="0" borderId="0"/>
    <xf numFmtId="0" fontId="39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2" fillId="0" borderId="0"/>
    <xf numFmtId="0" fontId="38" fillId="0" borderId="0"/>
    <xf numFmtId="0" fontId="7" fillId="0" borderId="0"/>
    <xf numFmtId="0" fontId="24" fillId="0" borderId="0"/>
    <xf numFmtId="0" fontId="26" fillId="0" borderId="0"/>
    <xf numFmtId="0" fontId="29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8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167" fontId="23" fillId="0" borderId="3" xfId="0" applyNumberFormat="1" applyFont="1" applyBorder="1" applyAlignment="1">
      <alignment vertical="center"/>
    </xf>
    <xf numFmtId="167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167" fontId="23" fillId="0" borderId="5" xfId="0" applyNumberFormat="1" applyFont="1" applyBorder="1" applyAlignment="1">
      <alignment vertical="center"/>
    </xf>
    <xf numFmtId="169" fontId="28" fillId="0" borderId="3" xfId="37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167" fontId="33" fillId="0" borderId="5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169" fontId="26" fillId="0" borderId="4" xfId="37" applyNumberFormat="1" applyBorder="1" applyAlignment="1">
      <alignment horizontal="right" vertical="center"/>
    </xf>
    <xf numFmtId="3" fontId="14" fillId="0" borderId="4" xfId="0" applyNumberFormat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3" fontId="28" fillId="0" borderId="3" xfId="25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3" fontId="28" fillId="0" borderId="4" xfId="25" applyNumberFormat="1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167" fontId="24" fillId="0" borderId="5" xfId="0" applyNumberFormat="1" applyFont="1" applyBorder="1" applyAlignment="1">
      <alignment vertical="center"/>
    </xf>
    <xf numFmtId="167" fontId="24" fillId="0" borderId="0" xfId="0" applyNumberFormat="1" applyFont="1" applyAlignment="1">
      <alignment vertical="center"/>
    </xf>
    <xf numFmtId="3" fontId="24" fillId="0" borderId="4" xfId="25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3" fontId="26" fillId="0" borderId="4" xfId="25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3" fontId="28" fillId="0" borderId="5" xfId="42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3" fontId="28" fillId="0" borderId="5" xfId="25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167" fontId="30" fillId="0" borderId="6" xfId="0" applyNumberFormat="1" applyFont="1" applyBorder="1" applyAlignment="1">
      <alignment vertical="center"/>
    </xf>
    <xf numFmtId="167" fontId="31" fillId="0" borderId="5" xfId="0" applyNumberFormat="1" applyFont="1" applyBorder="1" applyAlignment="1">
      <alignment vertical="center"/>
    </xf>
    <xf numFmtId="167" fontId="41" fillId="0" borderId="5" xfId="0" applyNumberFormat="1" applyFont="1" applyBorder="1" applyAlignment="1">
      <alignment vertical="center"/>
    </xf>
    <xf numFmtId="167" fontId="41" fillId="0" borderId="6" xfId="0" applyNumberFormat="1" applyFont="1" applyBorder="1" applyAlignment="1">
      <alignment vertical="center"/>
    </xf>
    <xf numFmtId="167" fontId="30" fillId="0" borderId="5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30" fillId="0" borderId="5" xfId="25" applyNumberFormat="1" applyFont="1" applyBorder="1" applyAlignment="1">
      <alignment vertical="center" wrapText="1"/>
    </xf>
    <xf numFmtId="3" fontId="31" fillId="0" borderId="5" xfId="2" applyNumberFormat="1" applyFont="1" applyFill="1" applyBorder="1" applyAlignment="1">
      <alignment horizontal="right" vertical="center"/>
    </xf>
    <xf numFmtId="3" fontId="30" fillId="0" borderId="5" xfId="42" applyNumberFormat="1" applyFont="1" applyBorder="1" applyAlignment="1">
      <alignment vertical="center"/>
    </xf>
    <xf numFmtId="3" fontId="33" fillId="0" borderId="5" xfId="0" applyNumberFormat="1" applyFont="1" applyBorder="1" applyAlignment="1">
      <alignment vertical="center"/>
    </xf>
    <xf numFmtId="3" fontId="31" fillId="0" borderId="5" xfId="37" applyNumberFormat="1" applyFont="1" applyBorder="1" applyAlignment="1">
      <alignment vertical="center"/>
    </xf>
    <xf numFmtId="3" fontId="34" fillId="0" borderId="5" xfId="0" applyNumberFormat="1" applyFont="1" applyBorder="1" applyAlignment="1">
      <alignment vertical="center"/>
    </xf>
    <xf numFmtId="3" fontId="34" fillId="0" borderId="7" xfId="0" applyNumberFormat="1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42" fillId="0" borderId="5" xfId="3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5" xfId="25" applyNumberFormat="1" applyFont="1" applyBorder="1" applyAlignment="1">
      <alignment vertical="center" wrapText="1"/>
    </xf>
    <xf numFmtId="3" fontId="31" fillId="0" borderId="5" xfId="25" applyNumberFormat="1" applyFont="1" applyBorder="1" applyAlignment="1">
      <alignment vertical="center" wrapText="1"/>
    </xf>
    <xf numFmtId="3" fontId="30" fillId="0" borderId="5" xfId="8" applyNumberFormat="1" applyFont="1" applyFill="1" applyBorder="1" applyAlignment="1">
      <alignment horizontal="right" vertical="center"/>
    </xf>
    <xf numFmtId="3" fontId="30" fillId="0" borderId="6" xfId="0" applyNumberFormat="1" applyFont="1" applyBorder="1" applyAlignment="1">
      <alignment vertical="center"/>
    </xf>
    <xf numFmtId="3" fontId="30" fillId="0" borderId="6" xfId="2" applyNumberFormat="1" applyFont="1" applyFill="1" applyBorder="1" applyAlignment="1">
      <alignment horizontal="right" vertical="center"/>
    </xf>
    <xf numFmtId="15" fontId="21" fillId="0" borderId="4" xfId="0" quotePrefix="1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61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2 3" xfId="4" xr:uid="{00000000-0005-0000-0000-000003000000}"/>
    <cellStyle name="Comma 2 2 4" xfId="5" xr:uid="{00000000-0005-0000-0000-000004000000}"/>
    <cellStyle name="Comma 2 3" xfId="6" xr:uid="{00000000-0005-0000-0000-000005000000}"/>
    <cellStyle name="Comma 2 3 2" xfId="7" xr:uid="{00000000-0005-0000-0000-000006000000}"/>
    <cellStyle name="Comma 2 4" xfId="8" xr:uid="{00000000-0005-0000-0000-000007000000}"/>
    <cellStyle name="Comma 2 5" xfId="9" xr:uid="{00000000-0005-0000-0000-000008000000}"/>
    <cellStyle name="Comma 3" xfId="10" xr:uid="{00000000-0005-0000-0000-000009000000}"/>
    <cellStyle name="Comma 3 2" xfId="11" xr:uid="{00000000-0005-0000-0000-00000A000000}"/>
    <cellStyle name="Comma 3 2 2" xfId="12" xr:uid="{00000000-0005-0000-0000-00000B000000}"/>
    <cellStyle name="Comma 3 3" xfId="13" xr:uid="{00000000-0005-0000-0000-00000C000000}"/>
    <cellStyle name="Comma 4" xfId="14" xr:uid="{00000000-0005-0000-0000-00000D000000}"/>
    <cellStyle name="Comma 4 2" xfId="15" xr:uid="{00000000-0005-0000-0000-00000E000000}"/>
    <cellStyle name="Comma 4 3" xfId="16" xr:uid="{00000000-0005-0000-0000-00000F000000}"/>
    <cellStyle name="Comma 5" xfId="17" xr:uid="{00000000-0005-0000-0000-000010000000}"/>
    <cellStyle name="Comma 6" xfId="18" xr:uid="{00000000-0005-0000-0000-000011000000}"/>
    <cellStyle name="Comma 6 2" xfId="19" xr:uid="{00000000-0005-0000-0000-000012000000}"/>
    <cellStyle name="Comma 7" xfId="20" xr:uid="{00000000-0005-0000-0000-000013000000}"/>
    <cellStyle name="Comma 8" xfId="21" xr:uid="{00000000-0005-0000-0000-000014000000}"/>
    <cellStyle name="Comma 9" xfId="22" xr:uid="{00000000-0005-0000-0000-000015000000}"/>
    <cellStyle name="Currency 2" xfId="23" xr:uid="{00000000-0005-0000-0000-000016000000}"/>
    <cellStyle name="dtchi98" xfId="24" xr:uid="{00000000-0005-0000-0000-000017000000}"/>
    <cellStyle name="dtchi98c" xfId="25" xr:uid="{00000000-0005-0000-0000-000018000000}"/>
    <cellStyle name="HAI" xfId="26" xr:uid="{00000000-0005-0000-0000-000019000000}"/>
    <cellStyle name="Normal" xfId="0" builtinId="0"/>
    <cellStyle name="Normal 2" xfId="27" xr:uid="{00000000-0005-0000-0000-00001B000000}"/>
    <cellStyle name="Normal 2 15 2" xfId="28" xr:uid="{00000000-0005-0000-0000-00001C000000}"/>
    <cellStyle name="Normal 2 2" xfId="29" xr:uid="{00000000-0005-0000-0000-00001D000000}"/>
    <cellStyle name="Normal 2 2 2" xfId="30" xr:uid="{00000000-0005-0000-0000-00001E000000}"/>
    <cellStyle name="Normal 2 2 3" xfId="31" xr:uid="{00000000-0005-0000-0000-00001F000000}"/>
    <cellStyle name="Normal 2 3" xfId="32" xr:uid="{00000000-0005-0000-0000-000020000000}"/>
    <cellStyle name="Normal 2 3 2" xfId="33" xr:uid="{00000000-0005-0000-0000-000021000000}"/>
    <cellStyle name="Normal 2 4" xfId="34" xr:uid="{00000000-0005-0000-0000-000022000000}"/>
    <cellStyle name="Normal 2 5" xfId="35" xr:uid="{00000000-0005-0000-0000-000023000000}"/>
    <cellStyle name="Normal 3" xfId="36" xr:uid="{00000000-0005-0000-0000-000024000000}"/>
    <cellStyle name="Normal 3 2" xfId="37" xr:uid="{00000000-0005-0000-0000-000025000000}"/>
    <cellStyle name="Normal 3 2 2" xfId="38" xr:uid="{00000000-0005-0000-0000-000026000000}"/>
    <cellStyle name="Normal 3 3" xfId="39" xr:uid="{00000000-0005-0000-0000-000027000000}"/>
    <cellStyle name="Normal 3 4" xfId="40" xr:uid="{00000000-0005-0000-0000-000028000000}"/>
    <cellStyle name="Normal 4" xfId="41" xr:uid="{00000000-0005-0000-0000-000029000000}"/>
    <cellStyle name="Normal 4 2" xfId="42" xr:uid="{00000000-0005-0000-0000-00002A000000}"/>
    <cellStyle name="Normal 4 3" xfId="43" xr:uid="{00000000-0005-0000-0000-00002B000000}"/>
    <cellStyle name="Normal 4 3 2" xfId="44" xr:uid="{00000000-0005-0000-0000-00002C000000}"/>
    <cellStyle name="Normal 4 4" xfId="45" xr:uid="{00000000-0005-0000-0000-00002D000000}"/>
    <cellStyle name="Normal 5" xfId="46" xr:uid="{00000000-0005-0000-0000-00002E000000}"/>
    <cellStyle name="Normal 5 2" xfId="47" xr:uid="{00000000-0005-0000-0000-00002F000000}"/>
    <cellStyle name="Normal 5 2 2" xfId="48" xr:uid="{00000000-0005-0000-0000-000030000000}"/>
    <cellStyle name="Normal 5 3" xfId="49" xr:uid="{00000000-0005-0000-0000-000031000000}"/>
    <cellStyle name="Normal 6" xfId="50" xr:uid="{00000000-0005-0000-0000-000032000000}"/>
    <cellStyle name="Normal 6 2" xfId="51" xr:uid="{00000000-0005-0000-0000-000033000000}"/>
    <cellStyle name="Normal 6 3" xfId="52" xr:uid="{00000000-0005-0000-0000-000034000000}"/>
    <cellStyle name="Normal 7" xfId="53" xr:uid="{00000000-0005-0000-0000-000035000000}"/>
    <cellStyle name="Normal 8" xfId="54" xr:uid="{00000000-0005-0000-0000-000036000000}"/>
    <cellStyle name="Normal 8 2" xfId="55" xr:uid="{00000000-0005-0000-0000-000037000000}"/>
    <cellStyle name="Normal 9" xfId="56" xr:uid="{00000000-0005-0000-0000-000038000000}"/>
    <cellStyle name="Percent 2" xfId="57" xr:uid="{00000000-0005-0000-0000-000039000000}"/>
    <cellStyle name="Percent 2 2" xfId="58" xr:uid="{00000000-0005-0000-0000-00003A000000}"/>
    <cellStyle name="Percent 2 3" xfId="59" xr:uid="{00000000-0005-0000-0000-00003B000000}"/>
    <cellStyle name="Percent 3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H35"/>
  <sheetViews>
    <sheetView tabSelected="1" view="pageBreakPreview" zoomScaleNormal="100" zoomScaleSheetLayoutView="100" workbookViewId="0">
      <selection activeCell="A6" sqref="A6"/>
    </sheetView>
  </sheetViews>
  <sheetFormatPr defaultColWidth="10" defaultRowHeight="15.75"/>
  <cols>
    <col min="1" max="1" width="5.6640625" style="8" customWidth="1"/>
    <col min="2" max="2" width="54.109375" style="8" bestFit="1" customWidth="1"/>
    <col min="3" max="3" width="13.88671875" style="8" customWidth="1"/>
    <col min="4" max="4" width="12.88671875" style="8" customWidth="1"/>
    <col min="5" max="5" width="9.5546875" style="8" customWidth="1"/>
    <col min="6" max="6" width="10.44140625" style="8" customWidth="1"/>
    <col min="7" max="7" width="10.44140625" style="8" hidden="1" customWidth="1"/>
    <col min="8" max="8" width="13.88671875" style="8" hidden="1" customWidth="1"/>
    <col min="9" max="9" width="0" style="8" hidden="1" customWidth="1"/>
    <col min="10" max="16384" width="10" style="8"/>
  </cols>
  <sheetData>
    <row r="1" spans="1:8" s="4" customFormat="1" ht="21" customHeight="1">
      <c r="A1" s="78" t="s">
        <v>21</v>
      </c>
      <c r="B1" s="78"/>
      <c r="C1" s="1"/>
      <c r="D1" s="79" t="s">
        <v>15</v>
      </c>
      <c r="E1" s="80"/>
      <c r="F1" s="80"/>
      <c r="G1" s="3"/>
    </row>
    <row r="2" spans="1:8" s="4" customFormat="1" ht="21" customHeight="1">
      <c r="A2" s="80"/>
      <c r="B2" s="80"/>
      <c r="C2" s="1"/>
      <c r="D2" s="2"/>
      <c r="E2" s="3"/>
      <c r="F2" s="3"/>
      <c r="G2" s="3"/>
    </row>
    <row r="3" spans="1:8" s="4" customFormat="1" ht="21" customHeight="1">
      <c r="A3" s="1"/>
      <c r="B3" s="1"/>
      <c r="C3" s="1"/>
      <c r="D3" s="2"/>
      <c r="E3" s="3"/>
      <c r="F3" s="3"/>
      <c r="G3" s="3"/>
    </row>
    <row r="4" spans="1:8" s="4" customFormat="1" ht="21.95" customHeight="1">
      <c r="A4" s="80" t="s">
        <v>31</v>
      </c>
      <c r="B4" s="80"/>
      <c r="C4" s="80"/>
      <c r="D4" s="80"/>
      <c r="E4" s="80"/>
      <c r="F4" s="80"/>
      <c r="G4" s="3"/>
    </row>
    <row r="5" spans="1:8" s="4" customFormat="1" ht="42.75" customHeight="1">
      <c r="A5" s="81" t="s">
        <v>35</v>
      </c>
      <c r="B5" s="81"/>
      <c r="C5" s="81"/>
      <c r="D5" s="81"/>
      <c r="E5" s="81"/>
      <c r="F5" s="81"/>
      <c r="G5" s="5"/>
    </row>
    <row r="6" spans="1:8" s="4" customFormat="1" ht="21.95" customHeight="1">
      <c r="A6" s="5"/>
      <c r="B6" s="5"/>
      <c r="C6" s="5"/>
      <c r="D6" s="5"/>
      <c r="E6" s="5"/>
      <c r="F6" s="5"/>
      <c r="G6" s="5"/>
    </row>
    <row r="7" spans="1:8" ht="25.5" customHeight="1">
      <c r="A7" s="6"/>
      <c r="B7" s="6"/>
      <c r="C7" s="6"/>
      <c r="D7" s="6"/>
      <c r="E7" s="6"/>
      <c r="F7" s="7" t="s">
        <v>8</v>
      </c>
      <c r="G7" s="7"/>
    </row>
    <row r="8" spans="1:8" s="10" customFormat="1" ht="50.25" customHeight="1">
      <c r="A8" s="72" t="s">
        <v>11</v>
      </c>
      <c r="B8" s="72" t="s">
        <v>12</v>
      </c>
      <c r="C8" s="72" t="s">
        <v>32</v>
      </c>
      <c r="D8" s="72" t="s">
        <v>33</v>
      </c>
      <c r="E8" s="76" t="s">
        <v>19</v>
      </c>
      <c r="F8" s="77"/>
      <c r="G8" s="9"/>
      <c r="H8" s="70" t="s">
        <v>34</v>
      </c>
    </row>
    <row r="9" spans="1:8" s="10" customFormat="1" ht="16.5" customHeight="1">
      <c r="A9" s="74"/>
      <c r="B9" s="74"/>
      <c r="C9" s="74"/>
      <c r="D9" s="74"/>
      <c r="E9" s="72" t="s">
        <v>13</v>
      </c>
      <c r="F9" s="72" t="s">
        <v>14</v>
      </c>
      <c r="G9" s="11"/>
      <c r="H9" s="71"/>
    </row>
    <row r="10" spans="1:8" s="10" customFormat="1" ht="62.25" customHeight="1">
      <c r="A10" s="75"/>
      <c r="B10" s="75"/>
      <c r="C10" s="75"/>
      <c r="D10" s="75"/>
      <c r="E10" s="73"/>
      <c r="F10" s="73"/>
      <c r="G10" s="11"/>
      <c r="H10" s="71"/>
    </row>
    <row r="11" spans="1:8" s="17" customFormat="1" ht="17.25" customHeight="1">
      <c r="A11" s="12" t="s">
        <v>0</v>
      </c>
      <c r="B11" s="13" t="s">
        <v>16</v>
      </c>
      <c r="C11" s="53">
        <f>C12+C17</f>
        <v>10020000</v>
      </c>
      <c r="D11" s="53">
        <f>D12+D17</f>
        <v>14948212.132690981</v>
      </c>
      <c r="E11" s="14">
        <f>D11/C11</f>
        <v>1.4918375381927127</v>
      </c>
      <c r="F11" s="14">
        <f>D11/H11</f>
        <v>1.4395058960056475</v>
      </c>
      <c r="G11" s="15"/>
      <c r="H11" s="16">
        <v>10384266</v>
      </c>
    </row>
    <row r="12" spans="1:8" s="22" customFormat="1" ht="26.25" customHeight="1">
      <c r="A12" s="18" t="s">
        <v>4</v>
      </c>
      <c r="B12" s="19" t="s">
        <v>22</v>
      </c>
      <c r="C12" s="54">
        <f>C13+C15</f>
        <v>10020000</v>
      </c>
      <c r="D12" s="54">
        <f>D13+D14+D15+D16</f>
        <v>11725400</v>
      </c>
      <c r="E12" s="20">
        <f>D12/C12</f>
        <v>1.1701996007984032</v>
      </c>
      <c r="F12" s="20">
        <f>D12/H12</f>
        <v>1.1291505822366261</v>
      </c>
      <c r="G12" s="15"/>
      <c r="H12" s="21">
        <v>10384266</v>
      </c>
    </row>
    <row r="13" spans="1:8" ht="26.25" customHeight="1">
      <c r="A13" s="23">
        <v>1</v>
      </c>
      <c r="B13" s="24" t="s">
        <v>3</v>
      </c>
      <c r="C13" s="58">
        <v>8720000</v>
      </c>
      <c r="D13" s="59">
        <v>10235400</v>
      </c>
      <c r="E13" s="25">
        <f>D13/C13</f>
        <v>1.1737844036697247</v>
      </c>
      <c r="F13" s="25">
        <f>D13/H13</f>
        <v>1.1511074548023823</v>
      </c>
      <c r="G13" s="26"/>
      <c r="H13" s="27">
        <v>8891785</v>
      </c>
    </row>
    <row r="14" spans="1:8" ht="26.25" customHeight="1">
      <c r="A14" s="23">
        <v>2</v>
      </c>
      <c r="B14" s="24" t="s">
        <v>23</v>
      </c>
      <c r="C14" s="58"/>
      <c r="D14" s="58"/>
      <c r="E14" s="25"/>
      <c r="F14" s="25"/>
      <c r="G14" s="26"/>
      <c r="H14" s="28"/>
    </row>
    <row r="15" spans="1:8" ht="22.5" customHeight="1">
      <c r="A15" s="23">
        <v>3</v>
      </c>
      <c r="B15" s="24" t="s">
        <v>24</v>
      </c>
      <c r="C15" s="58">
        <v>1300000</v>
      </c>
      <c r="D15" s="59">
        <v>1490000</v>
      </c>
      <c r="E15" s="25">
        <f>D15/C15</f>
        <v>1.1461538461538461</v>
      </c>
      <c r="F15" s="25">
        <f>D15/H15</f>
        <v>0.99833766728018647</v>
      </c>
      <c r="G15" s="26"/>
      <c r="H15" s="27">
        <v>1492481</v>
      </c>
    </row>
    <row r="16" spans="1:8" ht="26.25" customHeight="1">
      <c r="A16" s="23">
        <v>4</v>
      </c>
      <c r="B16" s="24" t="s">
        <v>25</v>
      </c>
      <c r="C16" s="60"/>
      <c r="D16" s="61"/>
      <c r="E16" s="25"/>
      <c r="F16" s="25"/>
      <c r="G16" s="26"/>
      <c r="H16" s="28"/>
    </row>
    <row r="17" spans="1:8" s="22" customFormat="1" ht="26.25" customHeight="1">
      <c r="A17" s="18" t="s">
        <v>5</v>
      </c>
      <c r="B17" s="19" t="s">
        <v>26</v>
      </c>
      <c r="C17" s="54"/>
      <c r="D17" s="62">
        <v>3222812.1326909801</v>
      </c>
      <c r="E17" s="20"/>
      <c r="F17" s="20"/>
      <c r="G17" s="15"/>
      <c r="H17" s="16"/>
    </row>
    <row r="18" spans="1:8" s="31" customFormat="1" ht="26.25" customHeight="1">
      <c r="A18" s="18" t="s">
        <v>1</v>
      </c>
      <c r="B18" s="29" t="s">
        <v>17</v>
      </c>
      <c r="C18" s="54">
        <v>10397987</v>
      </c>
      <c r="D18" s="54">
        <v>13074622.255448001</v>
      </c>
      <c r="E18" s="20">
        <f>D18/C18</f>
        <v>1.2574185999124639</v>
      </c>
      <c r="F18" s="20">
        <v>1.1870000000000001</v>
      </c>
      <c r="G18" s="15"/>
      <c r="H18" s="30"/>
    </row>
    <row r="19" spans="1:8" s="31" customFormat="1" ht="26.25" customHeight="1">
      <c r="A19" s="18" t="s">
        <v>4</v>
      </c>
      <c r="B19" s="19" t="s">
        <v>18</v>
      </c>
      <c r="C19" s="63">
        <v>9368396</v>
      </c>
      <c r="D19" s="55">
        <v>11409812.724395053</v>
      </c>
      <c r="E19" s="20">
        <f>D19/C19</f>
        <v>1.2179046150904651</v>
      </c>
      <c r="F19" s="20">
        <v>1.125</v>
      </c>
      <c r="G19" s="15"/>
      <c r="H19" s="32"/>
    </row>
    <row r="20" spans="1:8" s="38" customFormat="1" ht="26.25" customHeight="1">
      <c r="A20" s="33">
        <v>1</v>
      </c>
      <c r="B20" s="34" t="s">
        <v>27</v>
      </c>
      <c r="C20" s="64">
        <v>3230380</v>
      </c>
      <c r="D20" s="65">
        <v>4940015.3689659992</v>
      </c>
      <c r="E20" s="35">
        <f>D20/C20</f>
        <v>1.5292366127099595</v>
      </c>
      <c r="F20" s="35">
        <v>1.2809999999999999</v>
      </c>
      <c r="G20" s="36"/>
      <c r="H20" s="37"/>
    </row>
    <row r="21" spans="1:8" s="22" customFormat="1" ht="26.25" customHeight="1">
      <c r="A21" s="23">
        <v>2</v>
      </c>
      <c r="B21" s="24" t="s">
        <v>2</v>
      </c>
      <c r="C21" s="58">
        <v>5950758</v>
      </c>
      <c r="D21" s="66">
        <v>6319834.7752970001</v>
      </c>
      <c r="E21" s="25">
        <f t="shared" ref="E21:E26" si="0">D21/C21</f>
        <v>1.0620218088682147</v>
      </c>
      <c r="F21" s="25">
        <v>1.008</v>
      </c>
      <c r="G21" s="26"/>
      <c r="H21" s="39"/>
    </row>
    <row r="22" spans="1:8" ht="26.25" customHeight="1">
      <c r="A22" s="23">
        <v>3</v>
      </c>
      <c r="B22" s="24" t="s">
        <v>20</v>
      </c>
      <c r="C22" s="58">
        <v>0</v>
      </c>
      <c r="D22" s="56">
        <v>0</v>
      </c>
      <c r="E22" s="25">
        <v>0</v>
      </c>
      <c r="F22" s="49">
        <v>0</v>
      </c>
      <c r="G22" s="26"/>
      <c r="H22" s="39"/>
    </row>
    <row r="23" spans="1:8" ht="26.25" customHeight="1">
      <c r="A23" s="23">
        <v>4</v>
      </c>
      <c r="B23" s="24" t="s">
        <v>10</v>
      </c>
      <c r="C23" s="58">
        <v>1000</v>
      </c>
      <c r="D23" s="58">
        <v>1000</v>
      </c>
      <c r="E23" s="25">
        <f t="shared" si="0"/>
        <v>1</v>
      </c>
      <c r="F23" s="25">
        <v>1</v>
      </c>
      <c r="G23" s="26"/>
      <c r="H23" s="40"/>
    </row>
    <row r="24" spans="1:8" ht="26.25" customHeight="1">
      <c r="A24" s="23">
        <v>5</v>
      </c>
      <c r="B24" s="24" t="s">
        <v>9</v>
      </c>
      <c r="C24" s="58">
        <v>186258</v>
      </c>
      <c r="D24" s="58">
        <v>148962.266023</v>
      </c>
      <c r="E24" s="25">
        <f t="shared" si="0"/>
        <v>0.7997630492274157</v>
      </c>
      <c r="F24" s="25"/>
      <c r="G24" s="26"/>
      <c r="H24" s="40"/>
    </row>
    <row r="25" spans="1:8" s="22" customFormat="1" ht="26.25" customHeight="1">
      <c r="A25" s="18" t="s">
        <v>5</v>
      </c>
      <c r="B25" s="19" t="s">
        <v>28</v>
      </c>
      <c r="C25" s="54">
        <v>1029591</v>
      </c>
      <c r="D25" s="57">
        <v>1664809.845162</v>
      </c>
      <c r="E25" s="20">
        <f t="shared" si="0"/>
        <v>1.6169623133477273</v>
      </c>
      <c r="F25" s="52">
        <v>1.9</v>
      </c>
      <c r="G25" s="15"/>
      <c r="H25" s="41"/>
    </row>
    <row r="26" spans="1:8" s="22" customFormat="1" ht="26.25" customHeight="1">
      <c r="A26" s="18" t="s">
        <v>6</v>
      </c>
      <c r="B26" s="29" t="s">
        <v>29</v>
      </c>
      <c r="C26" s="54">
        <v>55800</v>
      </c>
      <c r="D26" s="67">
        <v>55800.413973905146</v>
      </c>
      <c r="E26" s="20">
        <f t="shared" si="0"/>
        <v>1.000007418887189</v>
      </c>
      <c r="F26" s="50"/>
      <c r="G26" s="26"/>
      <c r="H26" s="42"/>
    </row>
    <row r="27" spans="1:8" ht="19.5" customHeight="1">
      <c r="A27" s="43" t="s">
        <v>7</v>
      </c>
      <c r="B27" s="44" t="s">
        <v>30</v>
      </c>
      <c r="C27" s="68">
        <v>0</v>
      </c>
      <c r="D27" s="69">
        <v>0</v>
      </c>
      <c r="E27" s="48">
        <v>0</v>
      </c>
      <c r="F27" s="51"/>
      <c r="G27" s="15"/>
      <c r="H27" s="45"/>
    </row>
    <row r="28" spans="1:8" ht="18.75">
      <c r="A28" s="4"/>
      <c r="B28" s="46"/>
      <c r="C28" s="4"/>
      <c r="D28" s="47"/>
      <c r="E28" s="4"/>
      <c r="F28" s="4"/>
      <c r="G28" s="4"/>
    </row>
    <row r="29" spans="1:8" ht="11.25" customHeight="1">
      <c r="A29" s="4"/>
      <c r="B29" s="4"/>
      <c r="C29" s="4"/>
      <c r="D29" s="4"/>
      <c r="E29" s="4"/>
      <c r="F29" s="4"/>
      <c r="G29" s="4"/>
    </row>
    <row r="30" spans="1:8" ht="18.75">
      <c r="A30" s="4"/>
      <c r="B30" s="4"/>
      <c r="C30" s="4"/>
      <c r="D30" s="4"/>
      <c r="E30" s="4"/>
      <c r="F30" s="4"/>
      <c r="G30" s="4"/>
    </row>
    <row r="31" spans="1:8" ht="18.75">
      <c r="A31" s="4"/>
      <c r="B31" s="4"/>
      <c r="C31" s="4"/>
      <c r="D31" s="4"/>
      <c r="E31" s="4"/>
      <c r="F31" s="4"/>
      <c r="G31" s="4"/>
    </row>
    <row r="32" spans="1:8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</sheetData>
  <mergeCells count="13">
    <mergeCell ref="A1:B1"/>
    <mergeCell ref="D1:F1"/>
    <mergeCell ref="A2:B2"/>
    <mergeCell ref="A4:F4"/>
    <mergeCell ref="A5:F5"/>
    <mergeCell ref="H8:H10"/>
    <mergeCell ref="E9:E10"/>
    <mergeCell ref="F9:F10"/>
    <mergeCell ref="A8:A10"/>
    <mergeCell ref="B8:B10"/>
    <mergeCell ref="C8:C10"/>
    <mergeCell ref="D8:D10"/>
    <mergeCell ref="E8:F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Xuan Ha</dc:creator>
  <cp:lastModifiedBy>Admin</cp:lastModifiedBy>
  <cp:lastPrinted>2022-12-19T02:34:35Z</cp:lastPrinted>
  <dcterms:created xsi:type="dcterms:W3CDTF">2002-06-06T06:34:24Z</dcterms:created>
  <dcterms:modified xsi:type="dcterms:W3CDTF">2023-01-18T02:26:49Z</dcterms:modified>
</cp:coreProperties>
</file>