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thimytuyen\Downloads\"/>
    </mc:Choice>
  </mc:AlternateContent>
  <bookViews>
    <workbookView showHorizontalScroll="0" showVerticalScroll="0" showSheetTabs="0" xWindow="0" yWindow="0" windowWidth="28800" windowHeight="12435"/>
  </bookViews>
  <sheets>
    <sheet name="Sheet1"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F31" i="1"/>
  <c r="F29" i="1"/>
  <c r="F25" i="1"/>
  <c r="F24" i="1"/>
  <c r="F23" i="1"/>
  <c r="F22" i="1"/>
  <c r="F21" i="1"/>
  <c r="F20" i="1"/>
  <c r="F19" i="1"/>
  <c r="F18" i="1"/>
  <c r="F17" i="1"/>
  <c r="F16" i="1"/>
  <c r="F14" i="1"/>
  <c r="F11" i="1"/>
  <c r="F10" i="1"/>
  <c r="F9" i="1"/>
  <c r="F8" i="1"/>
  <c r="E32" i="1"/>
  <c r="E31" i="1"/>
  <c r="E29" i="1"/>
  <c r="E25" i="1"/>
  <c r="E23" i="1"/>
  <c r="E16" i="1"/>
  <c r="E14" i="1"/>
  <c r="E11" i="1"/>
  <c r="E10" i="1"/>
  <c r="E9" i="1"/>
  <c r="E8" i="1"/>
  <c r="D8" i="1"/>
  <c r="C8" i="1"/>
  <c r="A17" i="1" l="1"/>
  <c r="A18" i="1" s="1"/>
  <c r="A19" i="1" s="1"/>
  <c r="A20" i="1" s="1"/>
  <c r="A21" i="1" s="1"/>
  <c r="A22" i="1" s="1"/>
  <c r="A23" i="1" s="1"/>
  <c r="A24" i="1" s="1"/>
  <c r="A25" i="1" s="1"/>
</calcChain>
</file>

<file path=xl/sharedStrings.xml><?xml version="1.0" encoding="utf-8"?>
<sst xmlns="http://schemas.openxmlformats.org/spreadsheetml/2006/main" count="43" uniqueCount="42">
  <si>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</si>
  <si>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</si>
  <si>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</si>
  <si>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</si>
  <si>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</si>
  <si>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</si>
  <si>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</si>
  <si>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</si>
  <si>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</si>
  <si>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</si>
  <si>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</si>
  <si>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</si>
  <si>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</si>
  <si>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</si>
  <si>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</si>
  <si>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</si>
  <si>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</si>
  <si>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</si>
  <si>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</si>
  <si>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</si>
  <si>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</si>
  <si>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</si>
  <si>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</si>
  <si>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</si>
  <si>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</si>
  <si>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</si>
  <si>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</si>
  <si>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</si>
  <si>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</si>
  <si>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</si>
  <si>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</si>
  <si>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</si>
  <si>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</si>
  <si>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</si>
  <si>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</si>
  <si>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</si>
  <si>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</si>
  <si>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</si>
  <si>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</si>
  <si>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ƯỚC THỰC HIỆN CHI NGÂN SÁCH ĐỊA PHƯƠNG QUÝ I NĂM 2023</t>
  </si>
  <si>
    <t>UBND TỈNH TÂY NINH</t>
  </si>
  <si>
    <t>ƯỚC THỰC HIỆN QUÝ 
I/2023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</si>
</sst>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quot;$&quot;* #,##0.00_);_(&quot;$&quot;* \(#,##0.00\);_(&quot;$&quot;* &quot;-&quot;??_);_(@_)"/>
    <numFmt numFmtId="165" formatCode="_(* #,##0.00_);_(* \(#,##0.00\);_(* &quot;-&quot;??_);_(@_)"/>
    <numFmt numFmtId="166" formatCode="#,###;\-#,###;&quot;&quot;;_(@_)"/>
    <numFmt numFmtId="167" formatCode="0.0%"/>
    <numFmt numFmtId="168" formatCode="_(* #,##0_);_(* \(#,##0\);_(* &quot;-&quot;??_);_(@_)"/>
  </numFmts>
  <fonts count="27">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2"/>
      <color theme="1"/>
      <name val="Times New Roman"/>
      <family val="1"/>
    </font>
    <font>
      <b/>
      <sz val="10"/>
      <color theme="1"/>
      <name val="Times New Roman"/>
      <family val="1"/>
    </font>
    <font>
      <sz val="12"/>
      <color theme="1"/>
      <name val="Times New Roman"/>
      <family val="1"/>
    </font>
    <font>
      <i/>
      <sz val="12"/>
      <color theme="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165" fontId="17" fillId="0" borderId="0" applyFont="0" applyFill="0" applyBorder="0" applyAlignment="0" applyProtection="0"/>
    <xf numFmtId="164" fontId="17" fillId="0" borderId="0" applyFont="0" applyFill="0" applyBorder="0" applyAlignment="0" applyProtection="0"/>
    <xf numFmtId="166" fontId="15" fillId="0" borderId="0" applyFont="0" applyFill="0" applyBorder="0" applyAlignment="0" applyProtection="0"/>
    <xf numFmtId="0" fontId="12" fillId="0" borderId="0"/>
    <xf numFmtId="0" fontId="13" fillId="0" borderId="0"/>
    <xf numFmtId="0" fontId="2" fillId="0" borderId="0"/>
    <xf numFmtId="0" fontId="21" fillId="0" borderId="0"/>
    <xf numFmtId="0" fontId="12" fillId="0" borderId="0"/>
    <xf numFmtId="0" fontId="17" fillId="0" borderId="0"/>
    <xf numFmtId="0" fontId="1" fillId="0" borderId="0"/>
    <xf numFmtId="43" fontId="22" fillId="0" borderId="0" applyFont="0" applyFill="0" applyBorder="0" applyAlignment="0" applyProtection="0"/>
  </cellStyleXfs>
  <cellXfs count="54">
    <xf numFmtId="0" fontId="0" fillId="0" borderId="0" xfId="0"/>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0" fontId="4" fillId="0" borderId="3" xfId="0" applyFont="1" applyFill="1" applyBorder="1" applyAlignment="1">
      <alignment horizontal="center"/>
    </xf>
    <xf numFmtId="0" fontId="14" fillId="0" borderId="3" xfId="0" applyFont="1" applyFill="1" applyBorder="1" applyAlignment="1">
      <alignment horizontal="center"/>
    </xf>
    <xf numFmtId="0" fontId="3" fillId="0" borderId="3" xfId="0" applyFont="1" applyFill="1" applyBorder="1" applyAlignment="1">
      <alignment horizontal="center"/>
    </xf>
    <xf numFmtId="0" fontId="10" fillId="0" borderId="0" xfId="0" applyFont="1" applyFill="1"/>
    <xf numFmtId="0" fontId="4" fillId="0" borderId="3" xfId="0" applyFont="1" applyFill="1" applyBorder="1"/>
    <xf numFmtId="0" fontId="5" fillId="0" borderId="3" xfId="0" applyFont="1" applyFill="1" applyBorder="1"/>
    <xf numFmtId="0" fontId="4" fillId="0" borderId="4" xfId="0" applyFont="1" applyFill="1" applyBorder="1"/>
    <xf numFmtId="0" fontId="9" fillId="0" borderId="0" xfId="0" applyFont="1" applyFill="1" applyAlignment="1">
      <alignment horizontal="centerContinuous"/>
    </xf>
    <xf numFmtId="0" fontId="8" fillId="0" borderId="0" xfId="0" applyFont="1" applyFill="1"/>
    <xf numFmtId="0" fontId="4" fillId="0" borderId="3" xfId="0" applyFont="1" applyFill="1" applyBorder="1" applyAlignment="1">
      <alignment horizontal="center" vertical="center"/>
    </xf>
    <xf numFmtId="0" fontId="5" fillId="0" borderId="2" xfId="0" applyFont="1" applyFill="1" applyBorder="1"/>
    <xf numFmtId="0" fontId="4" fillId="0" borderId="4" xfId="0" applyFont="1" applyFill="1" applyBorder="1" applyAlignment="1">
      <alignment horizontal="center"/>
    </xf>
    <xf numFmtId="0" fontId="5" fillId="0" borderId="3" xfId="0" applyFont="1" applyFill="1" applyBorder="1" applyAlignment="1">
      <alignment horizontal="center" vertical="center"/>
    </xf>
    <xf numFmtId="0" fontId="14" fillId="0" borderId="3" xfId="0" applyFont="1" applyFill="1" applyBorder="1"/>
    <xf numFmtId="3" fontId="6" fillId="0" borderId="3" xfId="0" applyNumberFormat="1" applyFont="1" applyFill="1" applyBorder="1"/>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16" fillId="0" borderId="3" xfId="0" applyFont="1" applyFill="1" applyBorder="1" applyAlignment="1">
      <alignment wrapText="1"/>
    </xf>
    <xf numFmtId="0" fontId="18" fillId="0" borderId="0" xfId="0" applyFont="1" applyFill="1"/>
    <xf numFmtId="0" fontId="19" fillId="0" borderId="0" xfId="0" applyFont="1" applyFill="1"/>
    <xf numFmtId="0" fontId="11" fillId="0" borderId="0" xfId="0" applyFont="1" applyFill="1" applyAlignment="1">
      <alignment horizontal="right"/>
    </xf>
    <xf numFmtId="0" fontId="5" fillId="0" borderId="0" xfId="0" applyFont="1" applyFill="1" applyAlignment="1">
      <alignment horizontal="center"/>
    </xf>
    <xf numFmtId="0" fontId="7" fillId="0" borderId="1" xfId="6"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20"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7" fillId="0" borderId="9" xfId="6" applyNumberFormat="1" applyFont="1" applyFill="1" applyBorder="1" applyAlignment="1">
      <alignment horizontal="center" vertical="center" wrapText="1"/>
    </xf>
    <xf numFmtId="0" fontId="24" fillId="0" borderId="6" xfId="6" applyNumberFormat="1" applyFont="1" applyFill="1" applyBorder="1" applyAlignment="1">
      <alignment horizontal="center" vertical="center" wrapText="1"/>
    </xf>
    <xf numFmtId="0" fontId="24" fillId="0" borderId="1" xfId="6" applyNumberFormat="1" applyFont="1" applyFill="1" applyBorder="1" applyAlignment="1">
      <alignment horizontal="center" vertical="center" wrapText="1"/>
    </xf>
    <xf numFmtId="3" fontId="23" fillId="0" borderId="5" xfId="0" applyNumberFormat="1" applyFont="1" applyFill="1" applyBorder="1" applyAlignment="1">
      <alignment vertical="center"/>
    </xf>
    <xf numFmtId="3" fontId="25" fillId="0" borderId="5" xfId="0" applyNumberFormat="1" applyFont="1" applyFill="1" applyBorder="1" applyAlignment="1">
      <alignment vertical="center"/>
    </xf>
    <xf numFmtId="3" fontId="26" fillId="0" borderId="5" xfId="0" applyNumberFormat="1" applyFont="1" applyFill="1" applyBorder="1" applyAlignment="1">
      <alignment vertical="center"/>
    </xf>
    <xf numFmtId="167" fontId="23" fillId="0" borderId="5" xfId="0" applyNumberFormat="1" applyFont="1" applyFill="1" applyBorder="1" applyAlignment="1">
      <alignment horizontal="right" vertical="center"/>
    </xf>
    <xf numFmtId="167" fontId="25" fillId="0" borderId="5" xfId="0" applyNumberFormat="1" applyFont="1" applyFill="1" applyBorder="1" applyAlignment="1">
      <alignment horizontal="right" vertical="center"/>
    </xf>
    <xf numFmtId="168" fontId="23" fillId="0" borderId="0" xfId="11" applyNumberFormat="1" applyFont="1" applyFill="1" applyAlignment="1">
      <alignment vertical="center"/>
    </xf>
    <xf numFmtId="3" fontId="5" fillId="0" borderId="0" xfId="4" applyNumberFormat="1" applyFont="1" applyFill="1" applyAlignment="1">
      <alignment vertical="center" wrapText="1"/>
    </xf>
    <xf numFmtId="167" fontId="23" fillId="0" borderId="5" xfId="0" applyNumberFormat="1" applyFont="1" applyFill="1" applyBorder="1" applyAlignment="1">
      <alignment vertical="center"/>
    </xf>
    <xf numFmtId="167" fontId="25" fillId="0" borderId="5" xfId="0" applyNumberFormat="1" applyFont="1" applyFill="1" applyBorder="1" applyAlignment="1">
      <alignment vertical="center"/>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activeCell="B19" sqref="B19"/>
    </sheetView>
  </sheetViews>
  <sheetFormatPr defaultColWidth="12.85546875" defaultRowHeight="15.75"/>
  <cols>
    <col min="1" max="1" width="7.28515625" style="4" customWidth="1"/>
    <col min="2" max="2" width="72.85546875" style="4" customWidth="1"/>
    <col min="3" max="4" width="15.28515625" style="4" customWidth="1"/>
    <col min="5" max="6" width="13.5703125" style="3" customWidth="1"/>
    <col min="7" max="7" width="0" style="4" hidden="1" customWidth="1"/>
    <col min="8" max="16384" width="12.85546875" style="4"/>
  </cols>
  <sheetData>
    <row r="1" spans="1:7" ht="21" customHeight="1">
      <c r="A1" s="2" t="s">
        <v>40</v>
      </c>
      <c r="B1" s="2"/>
      <c r="C1" s="3"/>
      <c r="D1" s="16"/>
      <c r="E1" s="33" t="s">
        <v>25</v>
      </c>
      <c r="F1" s="33"/>
    </row>
    <row r="2" spans="1:7" ht="18.75">
      <c r="A2" s="2"/>
      <c r="B2" s="2"/>
      <c r="C2" s="3"/>
      <c r="D2" s="16"/>
      <c r="E2" s="31"/>
      <c r="F2" s="31"/>
    </row>
    <row r="3" spans="1:7">
      <c r="A3" s="34" t="s">
        <v>39</v>
      </c>
      <c r="B3" s="34"/>
      <c r="C3" s="34"/>
      <c r="D3" s="34"/>
      <c r="E3" s="34"/>
      <c r="F3" s="34"/>
    </row>
    <row r="4" spans="1:7">
      <c r="A4" s="35"/>
      <c r="B4" s="35"/>
      <c r="C4" s="35"/>
      <c r="D4" s="35"/>
      <c r="E4" s="35"/>
      <c r="F4" s="35"/>
    </row>
    <row r="5" spans="1:7" ht="19.5" customHeight="1">
      <c r="A5" s="5"/>
      <c r="B5" s="5"/>
      <c r="C5" s="6"/>
      <c r="D5" s="36" t="s">
        <v>0</v>
      </c>
      <c r="E5" s="36"/>
      <c r="F5" s="36"/>
    </row>
    <row r="6" spans="1:7" s="17" customFormat="1" ht="37.5" customHeight="1">
      <c r="A6" s="37" t="s">
        <v>1</v>
      </c>
      <c r="B6" s="38" t="s">
        <v>2</v>
      </c>
      <c r="C6" s="39" t="s">
        <v>22</v>
      </c>
      <c r="D6" s="43" t="s">
        <v>41</v>
      </c>
      <c r="E6" s="41" t="s">
        <v>23</v>
      </c>
      <c r="F6" s="42"/>
    </row>
    <row r="7" spans="1:7" s="17" customFormat="1" ht="49.5" customHeight="1">
      <c r="A7" s="37"/>
      <c r="B7" s="37"/>
      <c r="C7" s="40"/>
      <c r="D7" s="44"/>
      <c r="E7" s="32" t="s">
        <v>22</v>
      </c>
      <c r="F7" s="1" t="s">
        <v>24</v>
      </c>
    </row>
    <row r="8" spans="1:7" s="6" customFormat="1" ht="20.100000000000001" customHeight="1">
      <c r="A8" s="7"/>
      <c r="B8" s="19" t="s">
        <v>9</v>
      </c>
      <c r="C8" s="45">
        <f>C9+C29</f>
        <v>11169731</v>
      </c>
      <c r="D8" s="45">
        <f>D9+D29</f>
        <v>3271455.8061405998</v>
      </c>
      <c r="E8" s="48">
        <f>D8/C8</f>
        <v>0.29288581848037343</v>
      </c>
      <c r="F8" s="52">
        <f>D8/G8</f>
        <v>1.1148613027782259</v>
      </c>
      <c r="G8" s="50">
        <v>2934406.0987569992</v>
      </c>
    </row>
    <row r="9" spans="1:7" s="6" customFormat="1" ht="20.100000000000001" customHeight="1">
      <c r="A9" s="8" t="s">
        <v>3</v>
      </c>
      <c r="B9" s="14" t="s">
        <v>26</v>
      </c>
      <c r="C9" s="45">
        <v>9742949</v>
      </c>
      <c r="D9" s="45">
        <v>2571061.5693229996</v>
      </c>
      <c r="E9" s="48">
        <f>D9/C9</f>
        <v>0.26388946194042479</v>
      </c>
      <c r="F9" s="52">
        <f>D9/G9</f>
        <v>1.1607441456294119</v>
      </c>
      <c r="G9" s="50">
        <v>2215011.4467549995</v>
      </c>
    </row>
    <row r="10" spans="1:7" s="6" customFormat="1" ht="20.100000000000001" customHeight="1">
      <c r="A10" s="8" t="s">
        <v>5</v>
      </c>
      <c r="B10" s="14" t="s">
        <v>14</v>
      </c>
      <c r="C10" s="45">
        <v>3349426</v>
      </c>
      <c r="D10" s="45">
        <v>1245941.957437</v>
      </c>
      <c r="E10" s="48">
        <f>D10/C10</f>
        <v>0.37198670979355863</v>
      </c>
      <c r="F10" s="52">
        <f>D10/G10</f>
        <v>1.3573763714933231</v>
      </c>
      <c r="G10" s="50">
        <v>917904.55735299992</v>
      </c>
    </row>
    <row r="11" spans="1:7" s="6" customFormat="1" ht="20.100000000000001" customHeight="1">
      <c r="A11" s="9">
        <v>1</v>
      </c>
      <c r="B11" s="13" t="s">
        <v>15</v>
      </c>
      <c r="C11" s="46">
        <v>3349426</v>
      </c>
      <c r="D11" s="46">
        <v>1245941.957437</v>
      </c>
      <c r="E11" s="49">
        <f>D11/C11</f>
        <v>0.37198670979355863</v>
      </c>
      <c r="F11" s="53">
        <f>D11/G11</f>
        <v>1.3573763714933231</v>
      </c>
      <c r="G11" s="50">
        <v>917904.55735299992</v>
      </c>
    </row>
    <row r="12" spans="1:7" s="12" customFormat="1" ht="48">
      <c r="A12" s="18">
        <v>2</v>
      </c>
      <c r="B12" s="24" t="s">
        <v>16</v>
      </c>
      <c r="C12" s="46"/>
      <c r="D12" s="46"/>
      <c r="E12" s="49"/>
      <c r="F12" s="52"/>
      <c r="G12" s="51">
        <v>75747.046999999991</v>
      </c>
    </row>
    <row r="13" spans="1:7" s="6" customFormat="1" ht="20.100000000000001" customHeight="1">
      <c r="A13" s="9">
        <v>3</v>
      </c>
      <c r="B13" s="25" t="s">
        <v>17</v>
      </c>
      <c r="C13" s="46"/>
      <c r="D13" s="46"/>
      <c r="E13" s="49"/>
      <c r="F13" s="49"/>
      <c r="G13" s="50"/>
    </row>
    <row r="14" spans="1:7" s="6" customFormat="1" ht="20.100000000000001" customHeight="1">
      <c r="A14" s="8" t="s">
        <v>38</v>
      </c>
      <c r="B14" s="14" t="s">
        <v>10</v>
      </c>
      <c r="C14" s="45">
        <v>6198923</v>
      </c>
      <c r="D14" s="45">
        <v>1324344.811886</v>
      </c>
      <c r="E14" s="48">
        <f>D14/C14</f>
        <v>0.21364111344599698</v>
      </c>
      <c r="F14" s="52">
        <f>D14/G14</f>
        <v>1.0209989806596105</v>
      </c>
      <c r="G14" s="50">
        <v>1297106.8894019998</v>
      </c>
    </row>
    <row r="15" spans="1:7" s="6" customFormat="1" ht="20.100000000000001" customHeight="1">
      <c r="A15" s="8"/>
      <c r="B15" s="22" t="s">
        <v>18</v>
      </c>
      <c r="C15" s="23"/>
      <c r="D15" s="47"/>
      <c r="E15" s="49"/>
      <c r="F15" s="49"/>
      <c r="G15" s="50"/>
    </row>
    <row r="16" spans="1:7" s="6" customFormat="1" ht="20.100000000000001" customHeight="1">
      <c r="A16" s="9">
        <v>1</v>
      </c>
      <c r="B16" s="22" t="s">
        <v>19</v>
      </c>
      <c r="C16" s="46">
        <v>2480537</v>
      </c>
      <c r="D16" s="46">
        <v>572213.11891399999</v>
      </c>
      <c r="E16" s="49">
        <f>D16/C16</f>
        <v>0.23068114642676163</v>
      </c>
      <c r="F16" s="53">
        <f t="shared" ref="F16:F25" si="0">D16/G16</f>
        <v>1.280148471079861</v>
      </c>
      <c r="G16" s="50">
        <v>446989.65146700002</v>
      </c>
    </row>
    <row r="17" spans="1:7" s="6" customFormat="1" ht="20.100000000000001" customHeight="1">
      <c r="A17" s="9">
        <f>A16+1</f>
        <v>2</v>
      </c>
      <c r="B17" s="22" t="s">
        <v>20</v>
      </c>
      <c r="C17" s="46">
        <v>43270</v>
      </c>
      <c r="D17" s="46">
        <v>5783.6585329999998</v>
      </c>
      <c r="E17" s="49">
        <v>0.13366439872891148</v>
      </c>
      <c r="F17" s="53">
        <f t="shared" si="0"/>
        <v>2.2941636595531425</v>
      </c>
      <c r="G17" s="50">
        <v>2521.0313610000003</v>
      </c>
    </row>
    <row r="18" spans="1:7" s="6" customFormat="1" ht="20.100000000000001" customHeight="1">
      <c r="A18" s="9">
        <f t="shared" ref="A18:A25" si="1">A17+1</f>
        <v>3</v>
      </c>
      <c r="B18" s="22" t="s">
        <v>27</v>
      </c>
      <c r="C18" s="46">
        <v>507805</v>
      </c>
      <c r="D18" s="46">
        <v>70545.531281999996</v>
      </c>
      <c r="E18" s="49">
        <v>0.13892248261045084</v>
      </c>
      <c r="F18" s="53">
        <f t="shared" si="0"/>
        <v>1.0172400165741087</v>
      </c>
      <c r="G18" s="50">
        <v>69349.937214999998</v>
      </c>
    </row>
    <row r="19" spans="1:7" s="6" customFormat="1" ht="20.100000000000001" customHeight="1">
      <c r="A19" s="9">
        <f t="shared" si="1"/>
        <v>4</v>
      </c>
      <c r="B19" s="22" t="s">
        <v>28</v>
      </c>
      <c r="C19" s="46">
        <v>111370</v>
      </c>
      <c r="D19" s="46">
        <v>25498.002277</v>
      </c>
      <c r="E19" s="49">
        <v>0.22894857032414473</v>
      </c>
      <c r="F19" s="53">
        <f t="shared" si="0"/>
        <v>1.4005805959736528</v>
      </c>
      <c r="G19" s="50">
        <v>18205.308820000002</v>
      </c>
    </row>
    <row r="20" spans="1:7" s="6" customFormat="1" ht="20.100000000000001" customHeight="1">
      <c r="A20" s="9">
        <f t="shared" si="1"/>
        <v>5</v>
      </c>
      <c r="B20" s="22" t="s">
        <v>29</v>
      </c>
      <c r="C20" s="46">
        <v>62205</v>
      </c>
      <c r="D20" s="46">
        <v>5613.3413710000004</v>
      </c>
      <c r="E20" s="49">
        <v>9.0239391865605673E-2</v>
      </c>
      <c r="F20" s="53">
        <f t="shared" si="0"/>
        <v>2.1770402182665447</v>
      </c>
      <c r="G20" s="50">
        <v>2578.4279609999994</v>
      </c>
    </row>
    <row r="21" spans="1:7" s="6" customFormat="1" ht="20.100000000000001" customHeight="1">
      <c r="A21" s="9">
        <f t="shared" si="1"/>
        <v>6</v>
      </c>
      <c r="B21" s="22" t="s">
        <v>30</v>
      </c>
      <c r="C21" s="46">
        <v>35630</v>
      </c>
      <c r="D21" s="46">
        <v>5951.8339699999997</v>
      </c>
      <c r="E21" s="49">
        <v>0.16704557872579287</v>
      </c>
      <c r="F21" s="53">
        <f t="shared" si="0"/>
        <v>1.1716890135573914</v>
      </c>
      <c r="G21" s="50">
        <v>5079.7045130000006</v>
      </c>
    </row>
    <row r="22" spans="1:7" s="6" customFormat="1" ht="20.100000000000001" customHeight="1">
      <c r="A22" s="9">
        <f t="shared" si="1"/>
        <v>7</v>
      </c>
      <c r="B22" s="22" t="s">
        <v>31</v>
      </c>
      <c r="C22" s="46">
        <v>132630</v>
      </c>
      <c r="D22" s="46">
        <v>15155.969176000001</v>
      </c>
      <c r="E22" s="49">
        <v>0.11427255655583202</v>
      </c>
      <c r="F22" s="53">
        <f t="shared" si="0"/>
        <v>2.0519896815941214</v>
      </c>
      <c r="G22" s="50">
        <v>7385.9870310000006</v>
      </c>
    </row>
    <row r="23" spans="1:7" s="6" customFormat="1" ht="20.100000000000001" customHeight="1">
      <c r="A23" s="9">
        <f t="shared" si="1"/>
        <v>8</v>
      </c>
      <c r="B23" s="22" t="s">
        <v>32</v>
      </c>
      <c r="C23" s="46">
        <v>865814</v>
      </c>
      <c r="D23" s="46">
        <v>115790.697113</v>
      </c>
      <c r="E23" s="49">
        <f>D23/C23</f>
        <v>0.1337362263869607</v>
      </c>
      <c r="F23" s="53">
        <f t="shared" si="0"/>
        <v>2.5870073476097812</v>
      </c>
      <c r="G23" s="50">
        <v>44758.549765999982</v>
      </c>
    </row>
    <row r="24" spans="1:7" s="6" customFormat="1" ht="20.100000000000001" customHeight="1">
      <c r="A24" s="9">
        <f t="shared" si="1"/>
        <v>9</v>
      </c>
      <c r="B24" s="22" t="s">
        <v>33</v>
      </c>
      <c r="C24" s="46">
        <v>1002878</v>
      </c>
      <c r="D24" s="46">
        <v>245243.991029</v>
      </c>
      <c r="E24" s="49">
        <v>0.24454020432096427</v>
      </c>
      <c r="F24" s="53">
        <f t="shared" si="0"/>
        <v>1.2009660033024081</v>
      </c>
      <c r="G24" s="50">
        <v>204205.60644900001</v>
      </c>
    </row>
    <row r="25" spans="1:7" s="6" customFormat="1" ht="20.100000000000001" customHeight="1">
      <c r="A25" s="9">
        <f t="shared" si="1"/>
        <v>10</v>
      </c>
      <c r="B25" s="22" t="s">
        <v>21</v>
      </c>
      <c r="C25" s="46">
        <v>511595</v>
      </c>
      <c r="D25" s="46">
        <v>175545.41529499998</v>
      </c>
      <c r="E25" s="49">
        <f>D25/C25</f>
        <v>0.34313356325804589</v>
      </c>
      <c r="F25" s="53">
        <f t="shared" si="0"/>
        <v>0.41266949059224206</v>
      </c>
      <c r="G25" s="50">
        <v>425389.85628199996</v>
      </c>
    </row>
    <row r="26" spans="1:7" s="6" customFormat="1" ht="20.100000000000001" customHeight="1">
      <c r="A26" s="11" t="s">
        <v>6</v>
      </c>
      <c r="B26" s="26" t="s">
        <v>11</v>
      </c>
      <c r="C26" s="45">
        <v>0</v>
      </c>
      <c r="D26" s="45">
        <v>0</v>
      </c>
      <c r="E26" s="48">
        <v>0</v>
      </c>
      <c r="F26" s="48"/>
      <c r="G26" s="50"/>
    </row>
    <row r="27" spans="1:7" s="6" customFormat="1" ht="20.100000000000001" customHeight="1">
      <c r="A27" s="8" t="s">
        <v>7</v>
      </c>
      <c r="B27" s="14" t="s">
        <v>12</v>
      </c>
      <c r="C27" s="45">
        <v>1000</v>
      </c>
      <c r="D27" s="45">
        <v>0</v>
      </c>
      <c r="E27" s="48">
        <v>0</v>
      </c>
      <c r="F27" s="48"/>
      <c r="G27" s="50"/>
    </row>
    <row r="28" spans="1:7" s="6" customFormat="1" ht="20.100000000000001" customHeight="1">
      <c r="A28" s="8" t="s">
        <v>8</v>
      </c>
      <c r="B28" s="14" t="s">
        <v>13</v>
      </c>
      <c r="C28" s="45">
        <v>193600</v>
      </c>
      <c r="D28" s="45">
        <v>774.8</v>
      </c>
      <c r="E28" s="48">
        <v>4.0020661157024792E-3</v>
      </c>
      <c r="F28" s="48"/>
      <c r="G28" s="50"/>
    </row>
    <row r="29" spans="1:7" s="6" customFormat="1" ht="18.75">
      <c r="A29" s="21" t="s">
        <v>4</v>
      </c>
      <c r="B29" s="27" t="s">
        <v>34</v>
      </c>
      <c r="C29" s="45">
        <v>1426782</v>
      </c>
      <c r="D29" s="45">
        <v>700394.23681759997</v>
      </c>
      <c r="E29" s="48">
        <f>D29/C29</f>
        <v>0.49089085565811735</v>
      </c>
      <c r="F29" s="52">
        <f>D29/G29</f>
        <v>0.97358832855995836</v>
      </c>
      <c r="G29" s="50">
        <v>719394.6520019999</v>
      </c>
    </row>
    <row r="30" spans="1:7" s="28" customFormat="1" ht="20.100000000000001" customHeight="1">
      <c r="A30" s="10">
        <v>1</v>
      </c>
      <c r="B30" s="22" t="s">
        <v>35</v>
      </c>
      <c r="C30" s="45">
        <v>207288</v>
      </c>
      <c r="D30" s="45">
        <v>36191.830100000006</v>
      </c>
      <c r="E30" s="48">
        <v>0.17459684159237393</v>
      </c>
      <c r="F30" s="48"/>
      <c r="G30" s="50">
        <v>458.97</v>
      </c>
    </row>
    <row r="31" spans="1:7" s="29" customFormat="1" ht="20.100000000000001" customHeight="1">
      <c r="A31" s="10">
        <v>2</v>
      </c>
      <c r="B31" s="22" t="s">
        <v>36</v>
      </c>
      <c r="C31" s="46">
        <v>1139937</v>
      </c>
      <c r="D31" s="46">
        <v>657422.95723359997</v>
      </c>
      <c r="E31" s="49">
        <f>D31/C31</f>
        <v>0.57671867588612347</v>
      </c>
      <c r="F31" s="53">
        <f>D31/G31</f>
        <v>0.92475683159394062</v>
      </c>
      <c r="G31" s="50">
        <v>710914.40989999997</v>
      </c>
    </row>
    <row r="32" spans="1:7" s="28" customFormat="1" ht="20.100000000000001" customHeight="1">
      <c r="A32" s="20">
        <v>3</v>
      </c>
      <c r="B32" s="15" t="s">
        <v>37</v>
      </c>
      <c r="C32" s="46">
        <v>79557</v>
      </c>
      <c r="D32" s="46">
        <v>6779.4494840000007</v>
      </c>
      <c r="E32" s="49">
        <f>D32/C32</f>
        <v>8.5214996593637279E-2</v>
      </c>
      <c r="F32" s="53">
        <f>D32/G32</f>
        <v>0.84518383091749671</v>
      </c>
      <c r="G32" s="50">
        <v>8021.272101999999</v>
      </c>
    </row>
    <row r="33" spans="1:6" ht="19.5" customHeight="1">
      <c r="A33" s="12"/>
      <c r="B33" s="12"/>
      <c r="C33" s="6"/>
      <c r="D33" s="6"/>
      <c r="E33" s="30"/>
      <c r="F33" s="30"/>
    </row>
    <row r="34" spans="1:6" ht="18.75" customHeight="1">
      <c r="A34" s="12"/>
      <c r="B34" s="12"/>
      <c r="C34" s="6"/>
      <c r="D34" s="6"/>
    </row>
    <row r="35" spans="1:6" ht="18.75">
      <c r="A35" s="6"/>
      <c r="B35" s="6"/>
      <c r="C35" s="6"/>
      <c r="D35" s="6"/>
    </row>
    <row r="36" spans="1:6" ht="18.75">
      <c r="A36" s="6"/>
      <c r="B36" s="6"/>
      <c r="C36" s="6"/>
      <c r="D36" s="6"/>
    </row>
    <row r="37" spans="1:6" ht="18.75">
      <c r="A37" s="6"/>
      <c r="B37" s="6"/>
      <c r="C37" s="6"/>
      <c r="D37" s="6"/>
    </row>
    <row r="38" spans="1:6" ht="18.75">
      <c r="A38" s="6"/>
      <c r="B38" s="6"/>
      <c r="C38" s="6"/>
      <c r="D38" s="6"/>
    </row>
  </sheetData>
  <mergeCells count="9">
    <mergeCell ref="E1:F1"/>
    <mergeCell ref="A3:F3"/>
    <mergeCell ref="A4:F4"/>
    <mergeCell ref="D5:F5"/>
    <mergeCell ref="A6:A7"/>
    <mergeCell ref="B6:B7"/>
    <mergeCell ref="C6:C7"/>
    <mergeCell ref="D6:D7"/>
    <mergeCell ref="E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3.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Tuyền Lê Thị Mỹ</cp:lastModifiedBy>
  <dcterms:created xsi:type="dcterms:W3CDTF">2018-08-22T07:49:45Z</dcterms:created>
  <dcterms:modified xsi:type="dcterms:W3CDTF">2023-04-14T07:35:25Z</dcterms:modified>
</cp:coreProperties>
</file>