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SoTC\T07\06\"/>
    </mc:Choice>
  </mc:AlternateContent>
  <xr:revisionPtr revIDLastSave="0" documentId="13_ncr:1_{D3E6903E-B4AE-4473-B53B-7E5991A4DC4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59" sheetId="7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'59'!$A$1:$F$27</definedName>
    <definedName name="_xlnm.Print_Area">#REF!</definedName>
    <definedName name="PRINT_AREA_MI" localSheetId="0">#REF!</definedName>
    <definedName name="PRINT_AREA_MI">#REF!</definedName>
    <definedName name="_xlnm.Print_Titles" localSheetId="0">'59'!$8:$10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E23" i="74" l="1"/>
  <c r="G12" i="74"/>
  <c r="D12" i="74"/>
  <c r="D11" i="74" s="1"/>
  <c r="G18" i="74"/>
  <c r="D18" i="74"/>
  <c r="C19" i="74"/>
  <c r="E26" i="74"/>
  <c r="F13" i="74"/>
  <c r="F15" i="74"/>
  <c r="E25" i="74"/>
  <c r="E20" i="74"/>
  <c r="E21" i="74"/>
  <c r="E24" i="74"/>
  <c r="E15" i="74"/>
  <c r="E13" i="74"/>
  <c r="C12" i="74"/>
  <c r="C11" i="74" s="1"/>
  <c r="E19" i="74"/>
  <c r="C18" i="74"/>
  <c r="E12" i="74" l="1"/>
  <c r="E18" i="74"/>
  <c r="F12" i="74"/>
  <c r="E11" i="74"/>
  <c r="G11" i="74"/>
  <c r="F11" i="74" s="1"/>
</calcChain>
</file>

<file path=xl/sharedStrings.xml><?xml version="1.0" encoding="utf-8"?>
<sst xmlns="http://schemas.openxmlformats.org/spreadsheetml/2006/main" count="38" uniqueCount="36">
  <si>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</si>
  <si>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</si>
  <si>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</si>
  <si>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</si>
  <si>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</si>
  <si>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</si>
  <si>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</si>
  <si>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</si>
  <si>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</si>
  <si>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</si>
  <si>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</si>
  <si>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</si>
  <si>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</si>
  <si>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</si>
  <si>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</si>
  <si>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</si>
  <si>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</si>
  <si>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</si>
  <si>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</si>
  <si>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</si>
  <si>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</si>
  <si>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>CHI TRẢ NỢ  GỐC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</si>
  <si>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</si>
  <si>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</si>
  <si>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</si>
  <si>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</si>
  <si>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</si>
  <si>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</si>
  <si>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</si>
  <si>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</si>
  <si>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</si>
  <si>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ƯỚC THỰC HIỆN 6 THÁNG</t>
  </si>
  <si>
    <t>CÂN ĐỐI NGÂN SÁCH ĐỊA PHƯƠNG 6 THÁNG NĂM 2023</t>
  </si>
  <si>
    <t>(Kèm theo Báo cáo số:          /BC-UBND ngày      /7/2023 của Ủy ban nhân dân tỉnh Tây Ninh)</t>
  </si>
  <si>
    <t>DỰ TOÁN NĂM 2023</t>
  </si>
  <si>
    <t>6 tháng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</si>
</sst>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-* #,##0.00\ _₫_-;\-* #,##0.00\ _₫_-;_-* &quot;-&quot;??\ _₫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68" formatCode="_(* #,##0_);_(* \(#,##0\);_(* &quot;-&quot;??_);_(@_)"/>
    <numFmt numFmtId="169" formatCode="#,###;\-#,###;&quot;&quot;;_(@_)"/>
  </numFmts>
  <fonts count="70">
    <font>
      <sz val="12"/>
      <name val=".VnArial Narrow"/>
    </font>
    <font>
      <sz val="12"/>
      <name val=".VnArial Narrow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b/>
      <sz val="12"/>
      <color indexed="8"/>
      <name val="Times New Roman"/>
      <family val="1"/>
      <charset val="163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163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163"/>
    </font>
    <font>
      <sz val="11"/>
      <color indexed="8"/>
      <name val="Calibri"/>
      <family val="2"/>
    </font>
    <font>
      <i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3"/>
      <color indexed="8"/>
      <name val="Times New Roman"/>
      <family val="1"/>
    </font>
    <font>
      <i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h"/>
    </font>
    <font>
      <u/>
      <sz val="12"/>
      <color indexed="8"/>
      <name val="Times New Roman"/>
      <family val="1"/>
    </font>
    <font>
      <b/>
      <sz val="12"/>
      <color indexed="8"/>
      <name val="Times New Romanh"/>
      <charset val="163"/>
    </font>
    <font>
      <sz val="12"/>
      <color indexed="8"/>
      <name val=".VnArial Narrow"/>
      <family val="2"/>
    </font>
    <font>
      <sz val="12"/>
      <name val="Times New Roman"/>
    </font>
    <font>
      <sz val="13"/>
      <name val="Arial"/>
      <family val="2"/>
    </font>
    <font>
      <sz val="14"/>
      <color indexed="8"/>
      <name val="Times New Roman"/>
      <family val="2"/>
      <charset val="163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163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charset val="163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charset val="163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charset val="163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charset val="163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charset val="163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charset val="163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charset val="163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charset val="163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charset val="163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charset val="163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charset val="163"/>
      <scheme val="minor"/>
    </font>
    <font>
      <sz val="11"/>
      <color rgb="FF9C6500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rgb="FF3F3F3F"/>
      <name val="Calibri"/>
      <family val="2"/>
      <charset val="163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charset val="163"/>
    </font>
    <font>
      <sz val="18"/>
      <color theme="3"/>
      <name val="Cambria"/>
      <family val="2"/>
    </font>
    <font>
      <b/>
      <sz val="11"/>
      <color theme="1"/>
      <name val="Calibri"/>
      <family val="2"/>
      <charset val="163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163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58">
    <xf numFmtId="0" fontId="0" fillId="0" borderId="0"/>
    <xf numFmtId="0" fontId="35" fillId="2" borderId="0" applyNumberFormat="0" applyBorder="0" applyAlignment="0" applyProtection="0"/>
    <xf numFmtId="0" fontId="36" fillId="2" borderId="0" applyNumberFormat="0" applyBorder="0" applyAlignment="0" applyProtection="0"/>
    <xf numFmtId="0" fontId="35" fillId="3" borderId="0" applyNumberFormat="0" applyBorder="0" applyAlignment="0" applyProtection="0"/>
    <xf numFmtId="0" fontId="36" fillId="3" borderId="0" applyNumberFormat="0" applyBorder="0" applyAlignment="0" applyProtection="0"/>
    <xf numFmtId="0" fontId="35" fillId="4" borderId="0" applyNumberFormat="0" applyBorder="0" applyAlignment="0" applyProtection="0"/>
    <xf numFmtId="0" fontId="36" fillId="4" borderId="0" applyNumberFormat="0" applyBorder="0" applyAlignment="0" applyProtection="0"/>
    <xf numFmtId="0" fontId="35" fillId="5" borderId="0" applyNumberFormat="0" applyBorder="0" applyAlignment="0" applyProtection="0"/>
    <xf numFmtId="0" fontId="36" fillId="5" borderId="0" applyNumberFormat="0" applyBorder="0" applyAlignment="0" applyProtection="0"/>
    <xf numFmtId="0" fontId="35" fillId="6" borderId="0" applyNumberFormat="0" applyBorder="0" applyAlignment="0" applyProtection="0"/>
    <xf numFmtId="0" fontId="36" fillId="6" borderId="0" applyNumberFormat="0" applyBorder="0" applyAlignment="0" applyProtection="0"/>
    <xf numFmtId="0" fontId="35" fillId="7" borderId="0" applyNumberFormat="0" applyBorder="0" applyAlignment="0" applyProtection="0"/>
    <xf numFmtId="0" fontId="36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8" borderId="0" applyNumberFormat="0" applyBorder="0" applyAlignment="0" applyProtection="0"/>
    <xf numFmtId="0" fontId="35" fillId="9" borderId="0" applyNumberFormat="0" applyBorder="0" applyAlignment="0" applyProtection="0"/>
    <xf numFmtId="0" fontId="36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2" borderId="0" applyNumberFormat="0" applyBorder="0" applyAlignment="0" applyProtection="0"/>
    <xf numFmtId="0" fontId="35" fillId="13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0" applyNumberFormat="0" applyBorder="0" applyAlignment="0" applyProtection="0"/>
    <xf numFmtId="0" fontId="38" fillId="14" borderId="0" applyNumberFormat="0" applyBorder="0" applyAlignment="0" applyProtection="0"/>
    <xf numFmtId="0" fontId="37" fillId="15" borderId="0" applyNumberFormat="0" applyBorder="0" applyAlignment="0" applyProtection="0"/>
    <xf numFmtId="0" fontId="38" fillId="15" borderId="0" applyNumberFormat="0" applyBorder="0" applyAlignment="0" applyProtection="0"/>
    <xf numFmtId="0" fontId="37" fillId="16" borderId="0" applyNumberFormat="0" applyBorder="0" applyAlignment="0" applyProtection="0"/>
    <xf numFmtId="0" fontId="38" fillId="16" borderId="0" applyNumberFormat="0" applyBorder="0" applyAlignment="0" applyProtection="0"/>
    <xf numFmtId="0" fontId="37" fillId="17" borderId="0" applyNumberFormat="0" applyBorder="0" applyAlignment="0" applyProtection="0"/>
    <xf numFmtId="0" fontId="38" fillId="17" borderId="0" applyNumberFormat="0" applyBorder="0" applyAlignment="0" applyProtection="0"/>
    <xf numFmtId="0" fontId="37" fillId="18" borderId="0" applyNumberFormat="0" applyBorder="0" applyAlignment="0" applyProtection="0"/>
    <xf numFmtId="0" fontId="38" fillId="18" borderId="0" applyNumberFormat="0" applyBorder="0" applyAlignment="0" applyProtection="0"/>
    <xf numFmtId="0" fontId="37" fillId="19" borderId="0" applyNumberFormat="0" applyBorder="0" applyAlignment="0" applyProtection="0"/>
    <xf numFmtId="0" fontId="38" fillId="19" borderId="0" applyNumberFormat="0" applyBorder="0" applyAlignment="0" applyProtection="0"/>
    <xf numFmtId="0" fontId="37" fillId="20" borderId="0" applyNumberFormat="0" applyBorder="0" applyAlignment="0" applyProtection="0"/>
    <xf numFmtId="0" fontId="38" fillId="20" borderId="0" applyNumberFormat="0" applyBorder="0" applyAlignment="0" applyProtection="0"/>
    <xf numFmtId="0" fontId="37" fillId="21" borderId="0" applyNumberFormat="0" applyBorder="0" applyAlignment="0" applyProtection="0"/>
    <xf numFmtId="0" fontId="38" fillId="21" borderId="0" applyNumberFormat="0" applyBorder="0" applyAlignment="0" applyProtection="0"/>
    <xf numFmtId="0" fontId="37" fillId="22" borderId="0" applyNumberFormat="0" applyBorder="0" applyAlignment="0" applyProtection="0"/>
    <xf numFmtId="0" fontId="38" fillId="22" borderId="0" applyNumberFormat="0" applyBorder="0" applyAlignment="0" applyProtection="0"/>
    <xf numFmtId="0" fontId="37" fillId="23" borderId="0" applyNumberFormat="0" applyBorder="0" applyAlignment="0" applyProtection="0"/>
    <xf numFmtId="0" fontId="38" fillId="23" borderId="0" applyNumberFormat="0" applyBorder="0" applyAlignment="0" applyProtection="0"/>
    <xf numFmtId="0" fontId="37" fillId="24" borderId="0" applyNumberFormat="0" applyBorder="0" applyAlignment="0" applyProtection="0"/>
    <xf numFmtId="0" fontId="38" fillId="24" borderId="0" applyNumberFormat="0" applyBorder="0" applyAlignment="0" applyProtection="0"/>
    <xf numFmtId="0" fontId="37" fillId="25" borderId="0" applyNumberFormat="0" applyBorder="0" applyAlignment="0" applyProtection="0"/>
    <xf numFmtId="0" fontId="38" fillId="25" borderId="0" applyNumberFormat="0" applyBorder="0" applyAlignment="0" applyProtection="0"/>
    <xf numFmtId="0" fontId="39" fillId="26" borderId="0" applyNumberFormat="0" applyBorder="0" applyAlignment="0" applyProtection="0"/>
    <xf numFmtId="0" fontId="40" fillId="26" borderId="0" applyNumberFormat="0" applyBorder="0" applyAlignment="0" applyProtection="0"/>
    <xf numFmtId="0" fontId="41" fillId="27" borderId="12" applyNumberFormat="0" applyAlignment="0" applyProtection="0"/>
    <xf numFmtId="0" fontId="42" fillId="27" borderId="12" applyNumberFormat="0" applyAlignment="0" applyProtection="0"/>
    <xf numFmtId="166" fontId="1" fillId="0" borderId="0" applyFont="0" applyFill="0" applyBorder="0" applyAlignment="0" applyProtection="0"/>
    <xf numFmtId="41" fontId="1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3" fillId="28" borderId="13" applyNumberFormat="0" applyAlignment="0" applyProtection="0"/>
    <xf numFmtId="0" fontId="44" fillId="28" borderId="13" applyNumberFormat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8" fillId="29" borderId="0" applyNumberFormat="0" applyBorder="0" applyAlignment="0" applyProtection="0"/>
    <xf numFmtId="0" fontId="47" fillId="29" borderId="0" applyNumberFormat="0" applyBorder="0" applyAlignment="0" applyProtection="0"/>
    <xf numFmtId="169" fontId="6" fillId="0" borderId="0" applyFont="0" applyFill="0" applyBorder="0" applyAlignment="0" applyProtection="0"/>
    <xf numFmtId="0" fontId="49" fillId="0" borderId="14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4" fillId="0" borderId="16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30" borderId="12" applyNumberFormat="0" applyAlignment="0" applyProtection="0"/>
    <xf numFmtId="0" fontId="56" fillId="30" borderId="12" applyNumberFormat="0" applyAlignment="0" applyProtection="0"/>
    <xf numFmtId="0" fontId="57" fillId="0" borderId="17" applyNumberFormat="0" applyFill="0" applyAlignment="0" applyProtection="0"/>
    <xf numFmtId="0" fontId="58" fillId="0" borderId="17" applyNumberFormat="0" applyFill="0" applyAlignment="0" applyProtection="0"/>
    <xf numFmtId="0" fontId="59" fillId="31" borderId="0" applyNumberFormat="0" applyBorder="0" applyAlignment="0" applyProtection="0"/>
    <xf numFmtId="0" fontId="60" fillId="31" borderId="0" applyNumberFormat="0" applyBorder="0" applyAlignment="0" applyProtection="0"/>
    <xf numFmtId="0" fontId="2" fillId="0" borderId="0"/>
    <xf numFmtId="0" fontId="61" fillId="0" borderId="0"/>
    <xf numFmtId="0" fontId="13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6" fillId="0" borderId="0"/>
    <xf numFmtId="0" fontId="36" fillId="0" borderId="0"/>
    <xf numFmtId="0" fontId="35" fillId="0" borderId="0"/>
    <xf numFmtId="0" fontId="4" fillId="0" borderId="0"/>
    <xf numFmtId="0" fontId="12" fillId="0" borderId="0"/>
    <xf numFmtId="0" fontId="13" fillId="0" borderId="0"/>
    <xf numFmtId="0" fontId="11" fillId="0" borderId="0"/>
    <xf numFmtId="0" fontId="36" fillId="0" borderId="0"/>
    <xf numFmtId="0" fontId="3" fillId="0" borderId="0"/>
    <xf numFmtId="0" fontId="36" fillId="0" borderId="0"/>
    <xf numFmtId="0" fontId="36" fillId="0" borderId="0"/>
    <xf numFmtId="0" fontId="35" fillId="0" borderId="0"/>
    <xf numFmtId="0" fontId="35" fillId="0" borderId="0"/>
    <xf numFmtId="0" fontId="5" fillId="0" borderId="0"/>
    <xf numFmtId="0" fontId="36" fillId="0" borderId="0"/>
    <xf numFmtId="0" fontId="33" fillId="0" borderId="0"/>
    <xf numFmtId="0" fontId="7" fillId="0" borderId="0"/>
    <xf numFmtId="0" fontId="35" fillId="0" borderId="0"/>
    <xf numFmtId="0" fontId="11" fillId="0" borderId="0"/>
    <xf numFmtId="0" fontId="32" fillId="0" borderId="0"/>
    <xf numFmtId="0" fontId="17" fillId="32" borderId="18" applyNumberFormat="0" applyFont="0" applyAlignment="0" applyProtection="0"/>
    <xf numFmtId="0" fontId="18" fillId="32" borderId="18" applyNumberFormat="0" applyFont="0" applyAlignment="0" applyProtection="0"/>
    <xf numFmtId="0" fontId="62" fillId="27" borderId="19" applyNumberFormat="0" applyAlignment="0" applyProtection="0"/>
    <xf numFmtId="0" fontId="63" fillId="27" borderId="19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20" applyNumberFormat="0" applyFill="0" applyAlignment="0" applyProtection="0"/>
    <xf numFmtId="0" fontId="67" fillId="0" borderId="20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</cellStyleXfs>
  <cellXfs count="71">
    <xf numFmtId="0" fontId="0" fillId="0" borderId="0" xfId="0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22" fillId="0" borderId="2" xfId="0" applyNumberFormat="1" applyFont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3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wrapText="1"/>
    </xf>
    <xf numFmtId="168" fontId="25" fillId="0" borderId="0" xfId="53" applyNumberFormat="1" applyFont="1" applyFill="1" applyAlignment="1">
      <alignment vertical="center"/>
    </xf>
    <xf numFmtId="168" fontId="22" fillId="0" borderId="0" xfId="53" applyNumberFormat="1" applyFont="1" applyFill="1" applyAlignment="1">
      <alignment vertical="center"/>
    </xf>
    <xf numFmtId="15" fontId="23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3" fontId="15" fillId="0" borderId="2" xfId="235" applyNumberFormat="1" applyFont="1" applyBorder="1" applyAlignment="1">
      <alignment vertical="center"/>
    </xf>
    <xf numFmtId="3" fontId="15" fillId="0" borderId="2" xfId="119" applyNumberFormat="1" applyFont="1" applyFill="1" applyBorder="1" applyAlignment="1">
      <alignment horizontal="right" vertical="center"/>
    </xf>
    <xf numFmtId="0" fontId="21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vertical="center"/>
    </xf>
    <xf numFmtId="167" fontId="21" fillId="0" borderId="4" xfId="0" applyNumberFormat="1" applyFont="1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167" fontId="21" fillId="0" borderId="2" xfId="0" applyNumberFormat="1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167" fontId="22" fillId="0" borderId="2" xfId="0" applyNumberFormat="1" applyFont="1" applyBorder="1" applyAlignment="1">
      <alignment vertical="center"/>
    </xf>
    <xf numFmtId="3" fontId="29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30" fillId="0" borderId="5" xfId="0" applyFont="1" applyBorder="1" applyAlignment="1">
      <alignment vertical="center"/>
    </xf>
    <xf numFmtId="3" fontId="21" fillId="0" borderId="5" xfId="0" applyNumberFormat="1" applyFont="1" applyBorder="1" applyAlignment="1">
      <alignment vertical="center"/>
    </xf>
    <xf numFmtId="167" fontId="21" fillId="0" borderId="5" xfId="0" applyNumberFormat="1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4" fillId="0" borderId="2" xfId="192" applyNumberFormat="1" applyFont="1" applyBorder="1" applyAlignment="1">
      <alignment vertical="center" wrapText="1"/>
    </xf>
    <xf numFmtId="3" fontId="14" fillId="0" borderId="2" xfId="230" applyNumberFormat="1" applyFont="1" applyBorder="1" applyAlignment="1">
      <alignment vertical="center"/>
    </xf>
    <xf numFmtId="3" fontId="14" fillId="0" borderId="5" xfId="92" applyNumberFormat="1" applyFont="1" applyFill="1" applyBorder="1" applyAlignment="1">
      <alignment horizontal="right" vertical="center"/>
    </xf>
    <xf numFmtId="3" fontId="11" fillId="0" borderId="2" xfId="192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/>
    </xf>
    <xf numFmtId="168" fontId="15" fillId="0" borderId="2" xfId="53" applyNumberFormat="1" applyFont="1" applyFill="1" applyBorder="1" applyAlignment="1">
      <alignment vertical="center"/>
    </xf>
    <xf numFmtId="168" fontId="11" fillId="0" borderId="2" xfId="53" applyNumberFormat="1" applyFont="1" applyFill="1" applyBorder="1" applyAlignment="1">
      <alignment vertical="center"/>
    </xf>
    <xf numFmtId="168" fontId="15" fillId="0" borderId="6" xfId="53" applyNumberFormat="1" applyFont="1" applyFill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3" fontId="15" fillId="0" borderId="5" xfId="0" applyNumberFormat="1" applyFont="1" applyBorder="1" applyAlignment="1">
      <alignment vertical="center"/>
    </xf>
    <xf numFmtId="3" fontId="15" fillId="0" borderId="4" xfId="0" applyNumberFormat="1" applyFont="1" applyBorder="1" applyAlignment="1">
      <alignment vertical="center"/>
    </xf>
    <xf numFmtId="167" fontId="22" fillId="0" borderId="0" xfId="0" applyNumberFormat="1" applyFont="1" applyAlignment="1">
      <alignment vertical="center"/>
    </xf>
    <xf numFmtId="167" fontId="24" fillId="0" borderId="0" xfId="0" applyNumberFormat="1" applyFont="1" applyAlignment="1">
      <alignment horizontal="center" vertical="center" wrapText="1"/>
    </xf>
    <xf numFmtId="167" fontId="19" fillId="0" borderId="0" xfId="0" applyNumberFormat="1" applyFont="1" applyAlignment="1">
      <alignment horizontal="right" vertical="center"/>
    </xf>
    <xf numFmtId="167" fontId="26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vertical="center"/>
    </xf>
    <xf numFmtId="0" fontId="21" fillId="0" borderId="7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168" fontId="21" fillId="0" borderId="11" xfId="53" applyNumberFormat="1" applyFont="1" applyFill="1" applyBorder="1" applyAlignment="1">
      <alignment horizontal="center" vertical="center" wrapText="1"/>
    </xf>
    <xf numFmtId="167" fontId="21" fillId="0" borderId="7" xfId="0" applyNumberFormat="1" applyFont="1" applyBorder="1" applyAlignment="1">
      <alignment horizontal="center" vertical="center" wrapText="1"/>
    </xf>
    <xf numFmtId="167" fontId="21" fillId="0" borderId="3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 wrapText="1"/>
    </xf>
  </cellXfs>
  <cellStyles count="258">
    <cellStyle name="20% - Accent1 2" xfId="1" xr:uid="{00000000-0005-0000-0000-000000000000}"/>
    <cellStyle name="20% - Accent1 3" xfId="2" xr:uid="{00000000-0005-0000-0000-000001000000}"/>
    <cellStyle name="20% - Accent2 2" xfId="3" xr:uid="{00000000-0005-0000-0000-000002000000}"/>
    <cellStyle name="20% - Accent2 3" xfId="4" xr:uid="{00000000-0005-0000-0000-000003000000}"/>
    <cellStyle name="20% - Accent3 2" xfId="5" xr:uid="{00000000-0005-0000-0000-000004000000}"/>
    <cellStyle name="20% - Accent3 3" xfId="6" xr:uid="{00000000-0005-0000-0000-000005000000}"/>
    <cellStyle name="20% - Accent4 2" xfId="7" xr:uid="{00000000-0005-0000-0000-000006000000}"/>
    <cellStyle name="20% - Accent4 3" xfId="8" xr:uid="{00000000-0005-0000-0000-000007000000}"/>
    <cellStyle name="20% - Accent5 2" xfId="9" xr:uid="{00000000-0005-0000-0000-000008000000}"/>
    <cellStyle name="20% - Accent5 3" xfId="10" xr:uid="{00000000-0005-0000-0000-000009000000}"/>
    <cellStyle name="20% - Accent6 2" xfId="11" xr:uid="{00000000-0005-0000-0000-00000A000000}"/>
    <cellStyle name="20% - Accent6 3" xfId="12" xr:uid="{00000000-0005-0000-0000-00000B000000}"/>
    <cellStyle name="40% - Accent1 2" xfId="13" xr:uid="{00000000-0005-0000-0000-00000C000000}"/>
    <cellStyle name="40% - Accent1 3" xfId="14" xr:uid="{00000000-0005-0000-0000-00000D000000}"/>
    <cellStyle name="40% - Accent2 2" xfId="15" xr:uid="{00000000-0005-0000-0000-00000E000000}"/>
    <cellStyle name="40% - Accent2 3" xfId="16" xr:uid="{00000000-0005-0000-0000-00000F000000}"/>
    <cellStyle name="40% - Accent3 2" xfId="17" xr:uid="{00000000-0005-0000-0000-000010000000}"/>
    <cellStyle name="40% - Accent3 3" xfId="18" xr:uid="{00000000-0005-0000-0000-000011000000}"/>
    <cellStyle name="40% - Accent4 2" xfId="19" xr:uid="{00000000-0005-0000-0000-000012000000}"/>
    <cellStyle name="40% - Accent4 3" xfId="20" xr:uid="{00000000-0005-0000-0000-000013000000}"/>
    <cellStyle name="40% - Accent5 2" xfId="21" xr:uid="{00000000-0005-0000-0000-000014000000}"/>
    <cellStyle name="40% - Accent5 3" xfId="22" xr:uid="{00000000-0005-0000-0000-000015000000}"/>
    <cellStyle name="40% - Accent6 2" xfId="23" xr:uid="{00000000-0005-0000-0000-000016000000}"/>
    <cellStyle name="40% - Accent6 3" xfId="24" xr:uid="{00000000-0005-0000-0000-000017000000}"/>
    <cellStyle name="60% - Accent1 2" xfId="25" xr:uid="{00000000-0005-0000-0000-000018000000}"/>
    <cellStyle name="60% - Accent1 3" xfId="26" xr:uid="{00000000-0005-0000-0000-000019000000}"/>
    <cellStyle name="60% - Accent2 2" xfId="27" xr:uid="{00000000-0005-0000-0000-00001A000000}"/>
    <cellStyle name="60% - Accent2 3" xfId="28" xr:uid="{00000000-0005-0000-0000-00001B000000}"/>
    <cellStyle name="60% - Accent3 2" xfId="29" xr:uid="{00000000-0005-0000-0000-00001C000000}"/>
    <cellStyle name="60% - Accent3 3" xfId="30" xr:uid="{00000000-0005-0000-0000-00001D000000}"/>
    <cellStyle name="60% - Accent4 2" xfId="31" xr:uid="{00000000-0005-0000-0000-00001E000000}"/>
    <cellStyle name="60% - Accent4 3" xfId="32" xr:uid="{00000000-0005-0000-0000-00001F000000}"/>
    <cellStyle name="60% - Accent5 2" xfId="33" xr:uid="{00000000-0005-0000-0000-000020000000}"/>
    <cellStyle name="60% - Accent5 3" xfId="34" xr:uid="{00000000-0005-0000-0000-000021000000}"/>
    <cellStyle name="60% - Accent6 2" xfId="35" xr:uid="{00000000-0005-0000-0000-000022000000}"/>
    <cellStyle name="60% - Accent6 3" xfId="36" xr:uid="{00000000-0005-0000-0000-000023000000}"/>
    <cellStyle name="Accent1 2" xfId="37" xr:uid="{00000000-0005-0000-0000-000024000000}"/>
    <cellStyle name="Accent1 3" xfId="38" xr:uid="{00000000-0005-0000-0000-000025000000}"/>
    <cellStyle name="Accent2 2" xfId="39" xr:uid="{00000000-0005-0000-0000-000026000000}"/>
    <cellStyle name="Accent2 3" xfId="40" xr:uid="{00000000-0005-0000-0000-000027000000}"/>
    <cellStyle name="Accent3 2" xfId="41" xr:uid="{00000000-0005-0000-0000-000028000000}"/>
    <cellStyle name="Accent3 3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5 3" xfId="46" xr:uid="{00000000-0005-0000-0000-00002D000000}"/>
    <cellStyle name="Accent6 2" xfId="47" xr:uid="{00000000-0005-0000-0000-00002E000000}"/>
    <cellStyle name="Accent6 3" xfId="48" xr:uid="{00000000-0005-0000-0000-00002F000000}"/>
    <cellStyle name="Bad 2" xfId="49" xr:uid="{00000000-0005-0000-0000-000030000000}"/>
    <cellStyle name="Bad 3" xfId="50" xr:uid="{00000000-0005-0000-0000-000031000000}"/>
    <cellStyle name="Calculation 2" xfId="51" xr:uid="{00000000-0005-0000-0000-000032000000}"/>
    <cellStyle name="Calculation 3" xfId="52" xr:uid="{00000000-0005-0000-0000-000033000000}"/>
    <cellStyle name="Comma" xfId="53" builtinId="3"/>
    <cellStyle name="Comma [0] 2" xfId="54" xr:uid="{00000000-0005-0000-0000-000035000000}"/>
    <cellStyle name="Comma 10" xfId="55" xr:uid="{00000000-0005-0000-0000-000036000000}"/>
    <cellStyle name="Comma 100" xfId="56" xr:uid="{00000000-0005-0000-0000-000037000000}"/>
    <cellStyle name="Comma 101" xfId="57" xr:uid="{00000000-0005-0000-0000-000038000000}"/>
    <cellStyle name="Comma 102" xfId="58" xr:uid="{00000000-0005-0000-0000-000039000000}"/>
    <cellStyle name="Comma 103" xfId="59" xr:uid="{00000000-0005-0000-0000-00003A000000}"/>
    <cellStyle name="Comma 104" xfId="60" xr:uid="{00000000-0005-0000-0000-00003B000000}"/>
    <cellStyle name="Comma 105" xfId="61" xr:uid="{00000000-0005-0000-0000-00003C000000}"/>
    <cellStyle name="Comma 106" xfId="62" xr:uid="{00000000-0005-0000-0000-00003D000000}"/>
    <cellStyle name="Comma 107" xfId="63" xr:uid="{00000000-0005-0000-0000-00003E000000}"/>
    <cellStyle name="Comma 108" xfId="64" xr:uid="{00000000-0005-0000-0000-00003F000000}"/>
    <cellStyle name="Comma 109" xfId="65" xr:uid="{00000000-0005-0000-0000-000040000000}"/>
    <cellStyle name="Comma 11" xfId="66" xr:uid="{00000000-0005-0000-0000-000041000000}"/>
    <cellStyle name="Comma 110" xfId="67" xr:uid="{00000000-0005-0000-0000-000042000000}"/>
    <cellStyle name="Comma 111" xfId="68" xr:uid="{00000000-0005-0000-0000-000043000000}"/>
    <cellStyle name="Comma 112" xfId="69" xr:uid="{00000000-0005-0000-0000-000044000000}"/>
    <cellStyle name="Comma 113" xfId="70" xr:uid="{00000000-0005-0000-0000-000045000000}"/>
    <cellStyle name="Comma 114" xfId="71" xr:uid="{00000000-0005-0000-0000-000046000000}"/>
    <cellStyle name="Comma 115" xfId="72" xr:uid="{00000000-0005-0000-0000-000047000000}"/>
    <cellStyle name="Comma 116" xfId="73" xr:uid="{00000000-0005-0000-0000-000048000000}"/>
    <cellStyle name="Comma 117" xfId="74" xr:uid="{00000000-0005-0000-0000-000049000000}"/>
    <cellStyle name="Comma 118" xfId="75" xr:uid="{00000000-0005-0000-0000-00004A000000}"/>
    <cellStyle name="Comma 119" xfId="76" xr:uid="{00000000-0005-0000-0000-00004B000000}"/>
    <cellStyle name="Comma 12" xfId="77" xr:uid="{00000000-0005-0000-0000-00004C000000}"/>
    <cellStyle name="Comma 120" xfId="78" xr:uid="{00000000-0005-0000-0000-00004D000000}"/>
    <cellStyle name="Comma 121" xfId="79" xr:uid="{00000000-0005-0000-0000-00004E000000}"/>
    <cellStyle name="Comma 122" xfId="80" xr:uid="{00000000-0005-0000-0000-00004F000000}"/>
    <cellStyle name="Comma 123" xfId="81" xr:uid="{00000000-0005-0000-0000-000050000000}"/>
    <cellStyle name="Comma 124" xfId="82" xr:uid="{00000000-0005-0000-0000-000051000000}"/>
    <cellStyle name="Comma 125" xfId="83" xr:uid="{00000000-0005-0000-0000-000052000000}"/>
    <cellStyle name="Comma 13" xfId="84" xr:uid="{00000000-0005-0000-0000-000053000000}"/>
    <cellStyle name="Comma 14" xfId="85" xr:uid="{00000000-0005-0000-0000-000054000000}"/>
    <cellStyle name="Comma 15" xfId="86" xr:uid="{00000000-0005-0000-0000-000055000000}"/>
    <cellStyle name="Comma 16" xfId="87" xr:uid="{00000000-0005-0000-0000-000056000000}"/>
    <cellStyle name="Comma 17" xfId="88" xr:uid="{00000000-0005-0000-0000-000057000000}"/>
    <cellStyle name="Comma 18" xfId="89" xr:uid="{00000000-0005-0000-0000-000058000000}"/>
    <cellStyle name="Comma 19" xfId="90" xr:uid="{00000000-0005-0000-0000-000059000000}"/>
    <cellStyle name="Comma 2" xfId="91" xr:uid="{00000000-0005-0000-0000-00005A000000}"/>
    <cellStyle name="Comma 2 2" xfId="92" xr:uid="{00000000-0005-0000-0000-00005B000000}"/>
    <cellStyle name="Comma 2 2 2" xfId="93" xr:uid="{00000000-0005-0000-0000-00005C000000}"/>
    <cellStyle name="Comma 2 3" xfId="94" xr:uid="{00000000-0005-0000-0000-00005D000000}"/>
    <cellStyle name="Comma 2 4" xfId="95" xr:uid="{00000000-0005-0000-0000-00005E000000}"/>
    <cellStyle name="Comma 20" xfId="96" xr:uid="{00000000-0005-0000-0000-00005F000000}"/>
    <cellStyle name="Comma 21" xfId="97" xr:uid="{00000000-0005-0000-0000-000060000000}"/>
    <cellStyle name="Comma 22" xfId="98" xr:uid="{00000000-0005-0000-0000-000061000000}"/>
    <cellStyle name="Comma 23" xfId="99" xr:uid="{00000000-0005-0000-0000-000062000000}"/>
    <cellStyle name="Comma 24" xfId="100" xr:uid="{00000000-0005-0000-0000-000063000000}"/>
    <cellStyle name="Comma 25" xfId="101" xr:uid="{00000000-0005-0000-0000-000064000000}"/>
    <cellStyle name="Comma 26" xfId="102" xr:uid="{00000000-0005-0000-0000-000065000000}"/>
    <cellStyle name="Comma 27" xfId="103" xr:uid="{00000000-0005-0000-0000-000066000000}"/>
    <cellStyle name="Comma 28" xfId="104" xr:uid="{00000000-0005-0000-0000-000067000000}"/>
    <cellStyle name="Comma 29" xfId="105" xr:uid="{00000000-0005-0000-0000-000068000000}"/>
    <cellStyle name="Comma 3" xfId="106" xr:uid="{00000000-0005-0000-0000-000069000000}"/>
    <cellStyle name="Comma 3 2" xfId="107" xr:uid="{00000000-0005-0000-0000-00006A000000}"/>
    <cellStyle name="Comma 3 3" xfId="108" xr:uid="{00000000-0005-0000-0000-00006B000000}"/>
    <cellStyle name="Comma 30" xfId="109" xr:uid="{00000000-0005-0000-0000-00006C000000}"/>
    <cellStyle name="Comma 31" xfId="110" xr:uid="{00000000-0005-0000-0000-00006D000000}"/>
    <cellStyle name="Comma 32" xfId="111" xr:uid="{00000000-0005-0000-0000-00006E000000}"/>
    <cellStyle name="Comma 33" xfId="112" xr:uid="{00000000-0005-0000-0000-00006F000000}"/>
    <cellStyle name="Comma 34" xfId="113" xr:uid="{00000000-0005-0000-0000-000070000000}"/>
    <cellStyle name="Comma 35" xfId="114" xr:uid="{00000000-0005-0000-0000-000071000000}"/>
    <cellStyle name="Comma 36" xfId="115" xr:uid="{00000000-0005-0000-0000-000072000000}"/>
    <cellStyle name="Comma 37" xfId="116" xr:uid="{00000000-0005-0000-0000-000073000000}"/>
    <cellStyle name="Comma 38" xfId="117" xr:uid="{00000000-0005-0000-0000-000074000000}"/>
    <cellStyle name="Comma 39" xfId="118" xr:uid="{00000000-0005-0000-0000-000075000000}"/>
    <cellStyle name="Comma 4" xfId="119" xr:uid="{00000000-0005-0000-0000-000076000000}"/>
    <cellStyle name="Comma 4 2" xfId="120" xr:uid="{00000000-0005-0000-0000-000077000000}"/>
    <cellStyle name="Comma 40" xfId="121" xr:uid="{00000000-0005-0000-0000-000078000000}"/>
    <cellStyle name="Comma 41" xfId="122" xr:uid="{00000000-0005-0000-0000-000079000000}"/>
    <cellStyle name="Comma 42" xfId="123" xr:uid="{00000000-0005-0000-0000-00007A000000}"/>
    <cellStyle name="Comma 43" xfId="124" xr:uid="{00000000-0005-0000-0000-00007B000000}"/>
    <cellStyle name="Comma 44" xfId="125" xr:uid="{00000000-0005-0000-0000-00007C000000}"/>
    <cellStyle name="Comma 45" xfId="126" xr:uid="{00000000-0005-0000-0000-00007D000000}"/>
    <cellStyle name="Comma 46" xfId="127" xr:uid="{00000000-0005-0000-0000-00007E000000}"/>
    <cellStyle name="Comma 47" xfId="128" xr:uid="{00000000-0005-0000-0000-00007F000000}"/>
    <cellStyle name="Comma 48" xfId="129" xr:uid="{00000000-0005-0000-0000-000080000000}"/>
    <cellStyle name="Comma 49" xfId="130" xr:uid="{00000000-0005-0000-0000-000081000000}"/>
    <cellStyle name="Comma 5" xfId="131" xr:uid="{00000000-0005-0000-0000-000082000000}"/>
    <cellStyle name="Comma 5 2" xfId="132" xr:uid="{00000000-0005-0000-0000-000083000000}"/>
    <cellStyle name="Comma 50" xfId="133" xr:uid="{00000000-0005-0000-0000-000084000000}"/>
    <cellStyle name="Comma 51" xfId="134" xr:uid="{00000000-0005-0000-0000-000085000000}"/>
    <cellStyle name="Comma 52" xfId="135" xr:uid="{00000000-0005-0000-0000-000086000000}"/>
    <cellStyle name="Comma 53" xfId="136" xr:uid="{00000000-0005-0000-0000-000087000000}"/>
    <cellStyle name="Comma 54" xfId="137" xr:uid="{00000000-0005-0000-0000-000088000000}"/>
    <cellStyle name="Comma 55" xfId="138" xr:uid="{00000000-0005-0000-0000-000089000000}"/>
    <cellStyle name="Comma 56" xfId="139" xr:uid="{00000000-0005-0000-0000-00008A000000}"/>
    <cellStyle name="Comma 57" xfId="140" xr:uid="{00000000-0005-0000-0000-00008B000000}"/>
    <cellStyle name="Comma 58" xfId="141" xr:uid="{00000000-0005-0000-0000-00008C000000}"/>
    <cellStyle name="Comma 59" xfId="142" xr:uid="{00000000-0005-0000-0000-00008D000000}"/>
    <cellStyle name="Comma 6" xfId="143" xr:uid="{00000000-0005-0000-0000-00008E000000}"/>
    <cellStyle name="Comma 6 2" xfId="144" xr:uid="{00000000-0005-0000-0000-00008F000000}"/>
    <cellStyle name="Comma 60" xfId="145" xr:uid="{00000000-0005-0000-0000-000090000000}"/>
    <cellStyle name="Comma 61" xfId="146" xr:uid="{00000000-0005-0000-0000-000091000000}"/>
    <cellStyle name="Comma 62" xfId="147" xr:uid="{00000000-0005-0000-0000-000092000000}"/>
    <cellStyle name="Comma 63" xfId="148" xr:uid="{00000000-0005-0000-0000-000093000000}"/>
    <cellStyle name="Comma 64" xfId="149" xr:uid="{00000000-0005-0000-0000-000094000000}"/>
    <cellStyle name="Comma 65" xfId="150" xr:uid="{00000000-0005-0000-0000-000095000000}"/>
    <cellStyle name="Comma 66" xfId="151" xr:uid="{00000000-0005-0000-0000-000096000000}"/>
    <cellStyle name="Comma 67" xfId="152" xr:uid="{00000000-0005-0000-0000-000097000000}"/>
    <cellStyle name="Comma 68" xfId="153" xr:uid="{00000000-0005-0000-0000-000098000000}"/>
    <cellStyle name="Comma 69" xfId="154" xr:uid="{00000000-0005-0000-0000-000099000000}"/>
    <cellStyle name="Comma 7" xfId="155" xr:uid="{00000000-0005-0000-0000-00009A000000}"/>
    <cellStyle name="Comma 70" xfId="156" xr:uid="{00000000-0005-0000-0000-00009B000000}"/>
    <cellStyle name="Comma 71" xfId="157" xr:uid="{00000000-0005-0000-0000-00009C000000}"/>
    <cellStyle name="Comma 72" xfId="158" xr:uid="{00000000-0005-0000-0000-00009D000000}"/>
    <cellStyle name="Comma 73" xfId="159" xr:uid="{00000000-0005-0000-0000-00009E000000}"/>
    <cellStyle name="Comma 74" xfId="160" xr:uid="{00000000-0005-0000-0000-00009F000000}"/>
    <cellStyle name="Comma 75" xfId="161" xr:uid="{00000000-0005-0000-0000-0000A0000000}"/>
    <cellStyle name="Comma 76" xfId="162" xr:uid="{00000000-0005-0000-0000-0000A1000000}"/>
    <cellStyle name="Comma 77" xfId="163" xr:uid="{00000000-0005-0000-0000-0000A2000000}"/>
    <cellStyle name="Comma 78" xfId="164" xr:uid="{00000000-0005-0000-0000-0000A3000000}"/>
    <cellStyle name="Comma 79" xfId="165" xr:uid="{00000000-0005-0000-0000-0000A4000000}"/>
    <cellStyle name="Comma 8" xfId="166" xr:uid="{00000000-0005-0000-0000-0000A5000000}"/>
    <cellStyle name="Comma 80" xfId="167" xr:uid="{00000000-0005-0000-0000-0000A6000000}"/>
    <cellStyle name="Comma 81" xfId="168" xr:uid="{00000000-0005-0000-0000-0000A7000000}"/>
    <cellStyle name="Comma 82" xfId="169" xr:uid="{00000000-0005-0000-0000-0000A8000000}"/>
    <cellStyle name="Comma 83" xfId="170" xr:uid="{00000000-0005-0000-0000-0000A9000000}"/>
    <cellStyle name="Comma 84" xfId="171" xr:uid="{00000000-0005-0000-0000-0000AA000000}"/>
    <cellStyle name="Comma 85" xfId="172" xr:uid="{00000000-0005-0000-0000-0000AB000000}"/>
    <cellStyle name="Comma 86" xfId="173" xr:uid="{00000000-0005-0000-0000-0000AC000000}"/>
    <cellStyle name="Comma 87" xfId="174" xr:uid="{00000000-0005-0000-0000-0000AD000000}"/>
    <cellStyle name="Comma 88" xfId="175" xr:uid="{00000000-0005-0000-0000-0000AE000000}"/>
    <cellStyle name="Comma 89" xfId="176" xr:uid="{00000000-0005-0000-0000-0000AF000000}"/>
    <cellStyle name="Comma 9" xfId="177" xr:uid="{00000000-0005-0000-0000-0000B0000000}"/>
    <cellStyle name="Comma 90" xfId="178" xr:uid="{00000000-0005-0000-0000-0000B1000000}"/>
    <cellStyle name="Comma 91" xfId="179" xr:uid="{00000000-0005-0000-0000-0000B2000000}"/>
    <cellStyle name="Comma 92" xfId="180" xr:uid="{00000000-0005-0000-0000-0000B3000000}"/>
    <cellStyle name="Comma 93" xfId="181" xr:uid="{00000000-0005-0000-0000-0000B4000000}"/>
    <cellStyle name="Comma 94" xfId="182" xr:uid="{00000000-0005-0000-0000-0000B5000000}"/>
    <cellStyle name="Comma 95" xfId="183" xr:uid="{00000000-0005-0000-0000-0000B6000000}"/>
    <cellStyle name="Comma 96" xfId="184" xr:uid="{00000000-0005-0000-0000-0000B7000000}"/>
    <cellStyle name="Comma 97" xfId="185" xr:uid="{00000000-0005-0000-0000-0000B8000000}"/>
    <cellStyle name="Comma 98" xfId="186" xr:uid="{00000000-0005-0000-0000-0000B9000000}"/>
    <cellStyle name="Comma 99" xfId="187" xr:uid="{00000000-0005-0000-0000-0000BA000000}"/>
    <cellStyle name="Currency 2" xfId="188" xr:uid="{00000000-0005-0000-0000-0000BB000000}"/>
    <cellStyle name="Check Cell 2" xfId="189" xr:uid="{00000000-0005-0000-0000-0000BC000000}"/>
    <cellStyle name="Check Cell 3" xfId="190" xr:uid="{00000000-0005-0000-0000-0000BD000000}"/>
    <cellStyle name="dtchi98" xfId="191" xr:uid="{00000000-0005-0000-0000-0000BE000000}"/>
    <cellStyle name="dtchi98c" xfId="192" xr:uid="{00000000-0005-0000-0000-0000BF000000}"/>
    <cellStyle name="Explanatory Text 2" xfId="193" xr:uid="{00000000-0005-0000-0000-0000C0000000}"/>
    <cellStyle name="Explanatory Text 3" xfId="194" xr:uid="{00000000-0005-0000-0000-0000C1000000}"/>
    <cellStyle name="Good 2" xfId="195" xr:uid="{00000000-0005-0000-0000-0000C2000000}"/>
    <cellStyle name="Good 2 2" xfId="196" xr:uid="{00000000-0005-0000-0000-0000C3000000}"/>
    <cellStyle name="HAI" xfId="197" xr:uid="{00000000-0005-0000-0000-0000C4000000}"/>
    <cellStyle name="Heading 1 2" xfId="198" xr:uid="{00000000-0005-0000-0000-0000C5000000}"/>
    <cellStyle name="Heading 1 3" xfId="199" xr:uid="{00000000-0005-0000-0000-0000C6000000}"/>
    <cellStyle name="Heading 2 2" xfId="200" xr:uid="{00000000-0005-0000-0000-0000C7000000}"/>
    <cellStyle name="Heading 2 3" xfId="201" xr:uid="{00000000-0005-0000-0000-0000C8000000}"/>
    <cellStyle name="Heading 3 2" xfId="202" xr:uid="{00000000-0005-0000-0000-0000C9000000}"/>
    <cellStyle name="Heading 3 3" xfId="203" xr:uid="{00000000-0005-0000-0000-0000CA000000}"/>
    <cellStyle name="Heading 4 2" xfId="204" xr:uid="{00000000-0005-0000-0000-0000CB000000}"/>
    <cellStyle name="Heading 4 3" xfId="205" xr:uid="{00000000-0005-0000-0000-0000CC000000}"/>
    <cellStyle name="Input 2" xfId="206" xr:uid="{00000000-0005-0000-0000-0000CD000000}"/>
    <cellStyle name="Input 3" xfId="207" xr:uid="{00000000-0005-0000-0000-0000CE000000}"/>
    <cellStyle name="Linked Cell 2" xfId="208" xr:uid="{00000000-0005-0000-0000-0000CF000000}"/>
    <cellStyle name="Linked Cell 3" xfId="209" xr:uid="{00000000-0005-0000-0000-0000D0000000}"/>
    <cellStyle name="Neutral 2" xfId="210" xr:uid="{00000000-0005-0000-0000-0000D1000000}"/>
    <cellStyle name="Neutral 3" xfId="211" xr:uid="{00000000-0005-0000-0000-0000D2000000}"/>
    <cellStyle name="Normal" xfId="0" builtinId="0"/>
    <cellStyle name="Normal 2" xfId="212" xr:uid="{00000000-0005-0000-0000-0000D4000000}"/>
    <cellStyle name="Normal 2 2" xfId="213" xr:uid="{00000000-0005-0000-0000-0000D5000000}"/>
    <cellStyle name="Normal 2 3" xfId="214" xr:uid="{00000000-0005-0000-0000-0000D6000000}"/>
    <cellStyle name="Normal 2 3 2" xfId="215" xr:uid="{00000000-0005-0000-0000-0000D7000000}"/>
    <cellStyle name="Normal 2 3 2 2" xfId="216" xr:uid="{00000000-0005-0000-0000-0000D8000000}"/>
    <cellStyle name="Normal 2 3 2 3" xfId="217" xr:uid="{00000000-0005-0000-0000-0000D9000000}"/>
    <cellStyle name="Normal 2 3 2 4" xfId="218" xr:uid="{00000000-0005-0000-0000-0000DA000000}"/>
    <cellStyle name="Normal 2 3 2 5" xfId="219" xr:uid="{00000000-0005-0000-0000-0000DB000000}"/>
    <cellStyle name="Normal 2 3 2 5 2" xfId="220" xr:uid="{00000000-0005-0000-0000-0000DC000000}"/>
    <cellStyle name="Normal 2 3 3" xfId="221" xr:uid="{00000000-0005-0000-0000-0000DD000000}"/>
    <cellStyle name="Normal 2 4" xfId="222" xr:uid="{00000000-0005-0000-0000-0000DE000000}"/>
    <cellStyle name="Normal 2 5" xfId="223" xr:uid="{00000000-0005-0000-0000-0000DF000000}"/>
    <cellStyle name="Normal 3" xfId="224" xr:uid="{00000000-0005-0000-0000-0000E0000000}"/>
    <cellStyle name="Normal 3 2" xfId="225" xr:uid="{00000000-0005-0000-0000-0000E1000000}"/>
    <cellStyle name="Normal 3 2 2" xfId="226" xr:uid="{00000000-0005-0000-0000-0000E2000000}"/>
    <cellStyle name="Normal 3 3" xfId="227" xr:uid="{00000000-0005-0000-0000-0000E3000000}"/>
    <cellStyle name="Normal 3 3 2" xfId="228" xr:uid="{00000000-0005-0000-0000-0000E4000000}"/>
    <cellStyle name="Normal 4" xfId="229" xr:uid="{00000000-0005-0000-0000-0000E5000000}"/>
    <cellStyle name="Normal 4 2" xfId="230" xr:uid="{00000000-0005-0000-0000-0000E6000000}"/>
    <cellStyle name="Normal 4 3" xfId="231" xr:uid="{00000000-0005-0000-0000-0000E7000000}"/>
    <cellStyle name="Normal 5" xfId="232" xr:uid="{00000000-0005-0000-0000-0000E8000000}"/>
    <cellStyle name="Normal 5 2" xfId="233" xr:uid="{00000000-0005-0000-0000-0000E9000000}"/>
    <cellStyle name="Normal 6" xfId="234" xr:uid="{00000000-0005-0000-0000-0000EA000000}"/>
    <cellStyle name="Normal 6 2" xfId="235" xr:uid="{00000000-0005-0000-0000-0000EB000000}"/>
    <cellStyle name="Normal 6 3" xfId="236" xr:uid="{00000000-0005-0000-0000-0000EC000000}"/>
    <cellStyle name="Normal 7" xfId="237" xr:uid="{00000000-0005-0000-0000-0000ED000000}"/>
    <cellStyle name="Normal 7 2" xfId="238" xr:uid="{00000000-0005-0000-0000-0000EE000000}"/>
    <cellStyle name="Normal 8" xfId="239" xr:uid="{00000000-0005-0000-0000-0000EF000000}"/>
    <cellStyle name="Normal 9" xfId="240" xr:uid="{00000000-0005-0000-0000-0000F0000000}"/>
    <cellStyle name="Note 2" xfId="241" xr:uid="{00000000-0005-0000-0000-0000F1000000}"/>
    <cellStyle name="Note 3" xfId="242" xr:uid="{00000000-0005-0000-0000-0000F2000000}"/>
    <cellStyle name="Output 2" xfId="243" xr:uid="{00000000-0005-0000-0000-0000F3000000}"/>
    <cellStyle name="Output 3" xfId="244" xr:uid="{00000000-0005-0000-0000-0000F4000000}"/>
    <cellStyle name="Percent 2" xfId="245" xr:uid="{00000000-0005-0000-0000-0000F5000000}"/>
    <cellStyle name="Percent 2 2" xfId="246" xr:uid="{00000000-0005-0000-0000-0000F6000000}"/>
    <cellStyle name="Percent 2 3" xfId="247" xr:uid="{00000000-0005-0000-0000-0000F7000000}"/>
    <cellStyle name="Percent 3" xfId="248" xr:uid="{00000000-0005-0000-0000-0000F8000000}"/>
    <cellStyle name="Percent 3 2" xfId="249" xr:uid="{00000000-0005-0000-0000-0000F9000000}"/>
    <cellStyle name="Percent 4" xfId="250" xr:uid="{00000000-0005-0000-0000-0000FA000000}"/>
    <cellStyle name="Percent 4 2" xfId="251" xr:uid="{00000000-0005-0000-0000-0000FB000000}"/>
    <cellStyle name="Title 2" xfId="252" xr:uid="{00000000-0005-0000-0000-0000FC000000}"/>
    <cellStyle name="Title 3" xfId="253" xr:uid="{00000000-0005-0000-0000-0000FD000000}"/>
    <cellStyle name="Total 2" xfId="254" xr:uid="{00000000-0005-0000-0000-0000FE000000}"/>
    <cellStyle name="Total 3" xfId="255" xr:uid="{00000000-0005-0000-0000-0000FF000000}"/>
    <cellStyle name="Warning Text 2" xfId="256" xr:uid="{00000000-0005-0000-0000-000000010000}"/>
    <cellStyle name="Warning Text 3" xfId="257" xr:uid="{00000000-0005-0000-0000-000001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A1:H35"/>
  <sheetViews>
    <sheetView tabSelected="1" topLeftCell="A6" zoomScaleNormal="100" workbookViewId="0">
      <pane ySplit="5" topLeftCell="A11" activePane="bottomLeft" state="frozen"/>
      <selection activeCell="A6" sqref="A6"/>
      <selection pane="bottomLeft" activeCell="B25" sqref="B25"/>
    </sheetView>
  </sheetViews>
  <sheetFormatPr defaultColWidth="10" defaultRowHeight="15.75"/>
  <cols>
    <col min="1" max="1" width="5.6640625" style="4" customWidth="1"/>
    <col min="2" max="2" width="46.44140625" style="4" customWidth="1"/>
    <col min="3" max="3" width="11.33203125" style="4" customWidth="1"/>
    <col min="4" max="4" width="11" style="4" customWidth="1"/>
    <col min="5" max="5" width="9.5546875" style="4" customWidth="1"/>
    <col min="6" max="6" width="10.44140625" style="50" customWidth="1"/>
    <col min="7" max="7" width="12.5546875" style="18" hidden="1" customWidth="1"/>
    <col min="8" max="8" width="24.33203125" style="4" customWidth="1"/>
    <col min="9" max="16384" width="10" style="4"/>
  </cols>
  <sheetData>
    <row r="1" spans="1:8" s="10" customFormat="1" ht="21" customHeight="1">
      <c r="A1" s="67" t="s">
        <v>22</v>
      </c>
      <c r="B1" s="67"/>
      <c r="C1" s="12"/>
      <c r="D1" s="69" t="s">
        <v>15</v>
      </c>
      <c r="E1" s="68"/>
      <c r="F1" s="68"/>
      <c r="G1" s="17"/>
    </row>
    <row r="2" spans="1:8" s="10" customFormat="1" ht="21" customHeight="1">
      <c r="A2" s="68"/>
      <c r="B2" s="68"/>
      <c r="C2" s="12"/>
      <c r="D2" s="15"/>
      <c r="E2" s="14"/>
      <c r="F2" s="53"/>
      <c r="G2" s="17"/>
    </row>
    <row r="3" spans="1:8" s="10" customFormat="1" ht="21" customHeight="1">
      <c r="A3" s="12"/>
      <c r="B3" s="12"/>
      <c r="C3" s="12"/>
      <c r="D3" s="15"/>
      <c r="E3" s="14"/>
      <c r="F3" s="53"/>
      <c r="G3" s="17"/>
    </row>
    <row r="4" spans="1:8" s="10" customFormat="1" ht="21.95" customHeight="1">
      <c r="A4" s="68" t="s">
        <v>32</v>
      </c>
      <c r="B4" s="68"/>
      <c r="C4" s="68"/>
      <c r="D4" s="68"/>
      <c r="E4" s="68"/>
      <c r="F4" s="68"/>
      <c r="G4" s="17"/>
    </row>
    <row r="5" spans="1:8" s="10" customFormat="1" ht="18.75">
      <c r="A5" s="70" t="s">
        <v>33</v>
      </c>
      <c r="B5" s="70"/>
      <c r="C5" s="70"/>
      <c r="D5" s="70"/>
      <c r="E5" s="70"/>
      <c r="F5" s="70"/>
      <c r="G5" s="17"/>
    </row>
    <row r="6" spans="1:8" s="10" customFormat="1" ht="18.75">
      <c r="A6" s="16"/>
      <c r="B6" s="16"/>
      <c r="C6" s="16"/>
      <c r="D6" s="16"/>
      <c r="E6" s="16"/>
      <c r="F6" s="51"/>
      <c r="G6" s="17"/>
    </row>
    <row r="7" spans="1:8">
      <c r="A7" s="1"/>
      <c r="B7" s="1"/>
      <c r="C7" s="1"/>
      <c r="D7" s="1"/>
      <c r="E7" s="1"/>
      <c r="F7" s="52" t="s">
        <v>8</v>
      </c>
    </row>
    <row r="8" spans="1:8" s="5" customFormat="1" ht="48.75" customHeight="1">
      <c r="A8" s="55" t="s">
        <v>11</v>
      </c>
      <c r="B8" s="55" t="s">
        <v>12</v>
      </c>
      <c r="C8" s="55" t="s">
        <v>34</v>
      </c>
      <c r="D8" s="58" t="s">
        <v>31</v>
      </c>
      <c r="E8" s="61" t="s">
        <v>19</v>
      </c>
      <c r="F8" s="62"/>
      <c r="G8" s="18"/>
    </row>
    <row r="9" spans="1:8" s="5" customFormat="1" ht="16.5" customHeight="1">
      <c r="A9" s="56"/>
      <c r="B9" s="56"/>
      <c r="C9" s="56"/>
      <c r="D9" s="59"/>
      <c r="E9" s="55" t="s">
        <v>13</v>
      </c>
      <c r="F9" s="65" t="s">
        <v>14</v>
      </c>
      <c r="G9" s="64" t="s">
        <v>35</v>
      </c>
      <c r="H9" s="19"/>
    </row>
    <row r="10" spans="1:8" s="5" customFormat="1" ht="30.75" customHeight="1">
      <c r="A10" s="57"/>
      <c r="B10" s="57"/>
      <c r="C10" s="57"/>
      <c r="D10" s="60"/>
      <c r="E10" s="63"/>
      <c r="F10" s="66"/>
      <c r="G10" s="64"/>
    </row>
    <row r="11" spans="1:8" s="2" customFormat="1" ht="23.25" customHeight="1">
      <c r="A11" s="23" t="s">
        <v>0</v>
      </c>
      <c r="B11" s="24" t="s">
        <v>16</v>
      </c>
      <c r="C11" s="47">
        <f>C12+C17</f>
        <v>11000000</v>
      </c>
      <c r="D11" s="49">
        <f>D12+D17</f>
        <v>10742091.718201999</v>
      </c>
      <c r="E11" s="25">
        <f>D11/C11</f>
        <v>0.97655379256381802</v>
      </c>
      <c r="F11" s="25">
        <f>D11/G11</f>
        <v>1.8225206657525297</v>
      </c>
      <c r="G11" s="44">
        <f>G12+G17</f>
        <v>5894085</v>
      </c>
      <c r="H11" s="20"/>
    </row>
    <row r="12" spans="1:8" s="3" customFormat="1" ht="23.25" customHeight="1">
      <c r="A12" s="26" t="s">
        <v>4</v>
      </c>
      <c r="B12" s="27" t="s">
        <v>23</v>
      </c>
      <c r="C12" s="7">
        <f>C13+C15</f>
        <v>11000000</v>
      </c>
      <c r="D12" s="38">
        <f>D13+D14+D15+D16</f>
        <v>5781449</v>
      </c>
      <c r="E12" s="28">
        <f>D12/C12</f>
        <v>0.52558627272727276</v>
      </c>
      <c r="F12" s="28">
        <f>D12/G12</f>
        <v>0.98088999395156329</v>
      </c>
      <c r="G12" s="38">
        <f>G13+G14+G15+G16</f>
        <v>5894085</v>
      </c>
    </row>
    <row r="13" spans="1:8" ht="23.25" customHeight="1">
      <c r="A13" s="29">
        <v>1</v>
      </c>
      <c r="B13" s="30" t="s">
        <v>3</v>
      </c>
      <c r="C13" s="6">
        <v>9600000</v>
      </c>
      <c r="D13" s="6">
        <v>5078338</v>
      </c>
      <c r="E13" s="31">
        <f>D13/C13</f>
        <v>0.52899354166666668</v>
      </c>
      <c r="F13" s="31">
        <f>D13/G13</f>
        <v>1.0011151893840753</v>
      </c>
      <c r="G13" s="45">
        <v>5072681</v>
      </c>
    </row>
    <row r="14" spans="1:8" ht="23.25" customHeight="1">
      <c r="A14" s="29">
        <v>2</v>
      </c>
      <c r="B14" s="30" t="s">
        <v>24</v>
      </c>
      <c r="C14" s="6"/>
      <c r="D14" s="6"/>
      <c r="E14" s="31"/>
      <c r="F14" s="31"/>
      <c r="G14" s="45"/>
    </row>
    <row r="15" spans="1:8" ht="23.25" customHeight="1">
      <c r="A15" s="29">
        <v>3</v>
      </c>
      <c r="B15" s="30" t="s">
        <v>25</v>
      </c>
      <c r="C15" s="6">
        <v>1400000</v>
      </c>
      <c r="D15" s="6">
        <v>703111</v>
      </c>
      <c r="E15" s="31">
        <f>D15/C15</f>
        <v>0.50222214285714284</v>
      </c>
      <c r="F15" s="31">
        <f>D15/G15</f>
        <v>0.85598682256234448</v>
      </c>
      <c r="G15" s="45">
        <v>821404</v>
      </c>
    </row>
    <row r="16" spans="1:8" ht="23.25" customHeight="1">
      <c r="A16" s="29">
        <v>4</v>
      </c>
      <c r="B16" s="30" t="s">
        <v>26</v>
      </c>
      <c r="C16" s="32"/>
      <c r="D16" s="32"/>
      <c r="E16" s="31"/>
      <c r="F16" s="31"/>
      <c r="G16" s="45"/>
    </row>
    <row r="17" spans="1:8" s="3" customFormat="1" ht="23.25" customHeight="1">
      <c r="A17" s="26" t="s">
        <v>5</v>
      </c>
      <c r="B17" s="27" t="s">
        <v>27</v>
      </c>
      <c r="C17" s="7"/>
      <c r="D17" s="38">
        <v>4960642.7182019996</v>
      </c>
      <c r="E17" s="28"/>
      <c r="F17" s="28"/>
      <c r="G17" s="46"/>
    </row>
    <row r="18" spans="1:8" s="8" customFormat="1" ht="23.25" customHeight="1">
      <c r="A18" s="26" t="s">
        <v>1</v>
      </c>
      <c r="B18" s="33" t="s">
        <v>17</v>
      </c>
      <c r="C18" s="7">
        <f>C19+C25</f>
        <v>11169731</v>
      </c>
      <c r="D18" s="7">
        <f>D19+D25</f>
        <v>5786177.6442499999</v>
      </c>
      <c r="E18" s="28">
        <f>D18/C18</f>
        <v>0.51802300738039264</v>
      </c>
      <c r="F18" s="28">
        <v>1.14036659839195</v>
      </c>
      <c r="G18" s="39">
        <f>SUM(G19,G25)</f>
        <v>0</v>
      </c>
    </row>
    <row r="19" spans="1:8" s="8" customFormat="1" ht="23.25" customHeight="1">
      <c r="A19" s="26" t="s">
        <v>4</v>
      </c>
      <c r="B19" s="27" t="s">
        <v>18</v>
      </c>
      <c r="C19" s="7">
        <f>SUM(C20:C24)</f>
        <v>9742949</v>
      </c>
      <c r="D19" s="38">
        <v>4744293.6814930001</v>
      </c>
      <c r="E19" s="28">
        <f>D19/C19</f>
        <v>0.48694637337145047</v>
      </c>
      <c r="F19" s="28">
        <v>1.1467765726152399</v>
      </c>
      <c r="G19" s="39"/>
    </row>
    <row r="20" spans="1:8" ht="23.25" customHeight="1">
      <c r="A20" s="29">
        <v>1</v>
      </c>
      <c r="B20" s="30" t="s">
        <v>28</v>
      </c>
      <c r="C20" s="6">
        <v>3349426</v>
      </c>
      <c r="D20" s="6">
        <v>2126171.6062770002</v>
      </c>
      <c r="E20" s="31">
        <f t="shared" ref="E20:E26" si="0">D20/C20</f>
        <v>0.63478685789057587</v>
      </c>
      <c r="F20" s="31">
        <v>1.1871962496653701</v>
      </c>
      <c r="G20" s="42"/>
      <c r="H20" s="8"/>
    </row>
    <row r="21" spans="1:8" s="3" customFormat="1" ht="23.25" customHeight="1">
      <c r="A21" s="29">
        <v>2</v>
      </c>
      <c r="B21" s="30" t="s">
        <v>2</v>
      </c>
      <c r="C21" s="6">
        <v>6198923</v>
      </c>
      <c r="D21" s="6">
        <v>2613349.689849</v>
      </c>
      <c r="E21" s="31">
        <f t="shared" si="0"/>
        <v>0.42158124723423729</v>
      </c>
      <c r="F21" s="31">
        <v>1.12431169030797</v>
      </c>
      <c r="G21" s="42"/>
      <c r="H21" s="8"/>
    </row>
    <row r="22" spans="1:8" ht="23.25" customHeight="1">
      <c r="A22" s="29">
        <v>3</v>
      </c>
      <c r="B22" s="30" t="s">
        <v>20</v>
      </c>
      <c r="C22" s="6">
        <v>0</v>
      </c>
      <c r="D22" s="6">
        <v>339.59836000000001</v>
      </c>
      <c r="E22" s="31"/>
      <c r="F22" s="31">
        <v>1.08225810662402</v>
      </c>
      <c r="G22" s="42"/>
      <c r="H22" s="8"/>
    </row>
    <row r="23" spans="1:8" ht="23.25" customHeight="1">
      <c r="A23" s="29">
        <v>4</v>
      </c>
      <c r="B23" s="30" t="s">
        <v>10</v>
      </c>
      <c r="C23" s="6">
        <v>1000</v>
      </c>
      <c r="D23" s="6">
        <v>0</v>
      </c>
      <c r="E23" s="31">
        <f>D23/C23</f>
        <v>0</v>
      </c>
      <c r="F23" s="31"/>
      <c r="G23" s="43"/>
      <c r="H23" s="8"/>
    </row>
    <row r="24" spans="1:8" ht="23.25" customHeight="1">
      <c r="A24" s="29">
        <v>5</v>
      </c>
      <c r="B24" s="30" t="s">
        <v>9</v>
      </c>
      <c r="C24" s="6">
        <v>193600</v>
      </c>
      <c r="D24" s="6">
        <v>1344.4756</v>
      </c>
      <c r="E24" s="31">
        <f t="shared" si="0"/>
        <v>6.9446053719008265E-3</v>
      </c>
      <c r="F24" s="31">
        <v>7.3106036211523395E-2</v>
      </c>
      <c r="G24" s="43"/>
      <c r="H24" s="8"/>
    </row>
    <row r="25" spans="1:8" s="3" customFormat="1" ht="23.25" customHeight="1">
      <c r="A25" s="26" t="s">
        <v>5</v>
      </c>
      <c r="B25" s="27" t="s">
        <v>29</v>
      </c>
      <c r="C25" s="7">
        <v>1426782</v>
      </c>
      <c r="D25" s="21">
        <v>1041883.962757</v>
      </c>
      <c r="E25" s="28">
        <f t="shared" si="0"/>
        <v>0.73023346436736658</v>
      </c>
      <c r="F25" s="28">
        <v>1.1120618928270301</v>
      </c>
      <c r="G25" s="40"/>
      <c r="H25" s="8"/>
    </row>
    <row r="26" spans="1:8" s="3" customFormat="1" ht="23.25" customHeight="1">
      <c r="A26" s="26" t="s">
        <v>6</v>
      </c>
      <c r="B26" s="33" t="s">
        <v>30</v>
      </c>
      <c r="C26" s="7">
        <v>63000</v>
      </c>
      <c r="D26" s="22">
        <v>36851.099522999997</v>
      </c>
      <c r="E26" s="28">
        <f t="shared" si="0"/>
        <v>0.58493808766666666</v>
      </c>
      <c r="F26" s="28">
        <v>8.5809091376563398</v>
      </c>
      <c r="G26" s="22"/>
      <c r="H26" s="8"/>
    </row>
    <row r="27" spans="1:8" s="3" customFormat="1" ht="23.25" customHeight="1">
      <c r="A27" s="34" t="s">
        <v>7</v>
      </c>
      <c r="B27" s="35" t="s">
        <v>21</v>
      </c>
      <c r="C27" s="48"/>
      <c r="D27" s="36">
        <v>3088.3114070000001</v>
      </c>
      <c r="E27" s="37"/>
      <c r="F27" s="37">
        <v>1.0137903361698299</v>
      </c>
      <c r="G27" s="41"/>
      <c r="H27" s="8"/>
    </row>
    <row r="28" spans="1:8" ht="18.75">
      <c r="A28" s="10"/>
      <c r="B28" s="9"/>
      <c r="C28" s="13"/>
      <c r="D28" s="11"/>
      <c r="E28" s="10"/>
      <c r="F28" s="54"/>
    </row>
    <row r="29" spans="1:8" ht="11.25" customHeight="1">
      <c r="A29" s="10"/>
      <c r="B29" s="10"/>
      <c r="C29" s="10"/>
      <c r="D29" s="10"/>
      <c r="E29" s="10"/>
      <c r="F29" s="54"/>
    </row>
    <row r="30" spans="1:8" ht="18.75">
      <c r="A30" s="10"/>
      <c r="B30" s="10"/>
      <c r="C30" s="10"/>
      <c r="D30" s="10"/>
      <c r="E30" s="10"/>
      <c r="F30" s="54"/>
    </row>
    <row r="31" spans="1:8" ht="18.75">
      <c r="A31" s="10"/>
      <c r="B31" s="10"/>
      <c r="C31" s="10"/>
      <c r="D31" s="10"/>
      <c r="E31" s="10"/>
      <c r="F31" s="54"/>
    </row>
    <row r="32" spans="1:8" ht="18.75">
      <c r="A32" s="10"/>
      <c r="B32" s="10"/>
      <c r="C32" s="10"/>
      <c r="D32" s="10"/>
      <c r="E32" s="10"/>
      <c r="F32" s="54"/>
    </row>
    <row r="33" spans="1:6" ht="18.75">
      <c r="A33" s="10"/>
      <c r="B33" s="10"/>
      <c r="C33" s="10"/>
      <c r="D33" s="10"/>
      <c r="E33" s="10"/>
      <c r="F33" s="54"/>
    </row>
    <row r="34" spans="1:6" ht="18.75">
      <c r="A34" s="10"/>
      <c r="B34" s="10"/>
      <c r="C34" s="10"/>
      <c r="D34" s="10"/>
      <c r="E34" s="10"/>
      <c r="F34" s="54"/>
    </row>
    <row r="35" spans="1:6" ht="18.75">
      <c r="A35" s="10"/>
      <c r="B35" s="10"/>
      <c r="C35" s="10"/>
      <c r="D35" s="10"/>
      <c r="E35" s="10"/>
      <c r="F35" s="54"/>
    </row>
  </sheetData>
  <mergeCells count="13">
    <mergeCell ref="A8:A10"/>
    <mergeCell ref="B8:B10"/>
    <mergeCell ref="A1:B1"/>
    <mergeCell ref="A2:B2"/>
    <mergeCell ref="A4:F4"/>
    <mergeCell ref="D1:F1"/>
    <mergeCell ref="A5:F5"/>
    <mergeCell ref="C8:C10"/>
    <mergeCell ref="D8:D10"/>
    <mergeCell ref="E8:F8"/>
    <mergeCell ref="E9:E10"/>
    <mergeCell ref="G9:G10"/>
    <mergeCell ref="F9:F10"/>
  </mergeCells>
  <printOptions horizontalCentered="1"/>
  <pageMargins left="0.25" right="0.25" top="0.75" bottom="0.25" header="0.15748031496063" footer="0.1574803149606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59</vt:lpstr>
      <vt:lpstr>'59'!Print_Area</vt:lpstr>
      <vt:lpstr>'59'!Print_Titles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2023-07-04T08:10:29Z</cp:lastPrinted>
  <dcterms:created xsi:type="dcterms:W3CDTF">2002-06-06T06:34:24Z</dcterms:created>
  <dcterms:modified xsi:type="dcterms:W3CDTF">2023-07-14T04:23:15Z</dcterms:modified>
</cp:coreProperties>
</file>