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2025\Gia tinh thueTainguyen\2025\6- Bao cao danh gia&amp;DTQD\"/>
    </mc:Choice>
  </mc:AlternateContent>
  <bookViews>
    <workbookView xWindow="0" yWindow="0" windowWidth="20490" windowHeight="7755"/>
  </bookViews>
  <sheets>
    <sheet name="DT lay y kien " sheetId="2" r:id="rId1"/>
  </sheets>
  <definedNames>
    <definedName name="_xlnm.Print_Titles" localSheetId="0">'DT lay y kien '!$4:$5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2" i="2" l="1"/>
  <c r="L33" i="2"/>
  <c r="L32" i="2"/>
  <c r="K32" i="2"/>
</calcChain>
</file>

<file path=xl/sharedStrings.xml><?xml version="1.0" encoding="utf-8"?>
<sst xmlns="http://schemas.openxmlformats.org/spreadsheetml/2006/main" count="256" uniqueCount="178">
  <si>
    <t>BẢNG GIÁ TÍNH THUẾ TÀI NGUYÊN</t>
  </si>
  <si>
    <t>(Kèm theo Quyết định số:       /QĐ-UBND ngày    tháng   năm 2025 của Ủy ban nhân dân tỉnh)</t>
  </si>
  <si>
    <t>Mã nhóm, loại tài nguyên</t>
  </si>
  <si>
    <t>Cấp 1</t>
  </si>
  <si>
    <t>Cấp 2</t>
  </si>
  <si>
    <t>Cấp 3</t>
  </si>
  <si>
    <t>Cấp 4</t>
  </si>
  <si>
    <t>Cấp 5</t>
  </si>
  <si>
    <t>Cấp 6</t>
  </si>
  <si>
    <t>Đơn vị tính</t>
  </si>
  <si>
    <t xml:space="preserve">Giá tính thuế tài nguyên (đồng) </t>
  </si>
  <si>
    <t>II</t>
  </si>
  <si>
    <t>Khoáng sản không kim loại</t>
  </si>
  <si>
    <t>II1</t>
  </si>
  <si>
    <t>Đất khai thác để san lấp, xây dựng công trình (nguyên khai)</t>
  </si>
  <si>
    <t>II2</t>
  </si>
  <si>
    <t>Đá, sỏi</t>
  </si>
  <si>
    <t>II201</t>
  </si>
  <si>
    <t>Sỏi</t>
  </si>
  <si>
    <t>II20102</t>
  </si>
  <si>
    <t>Các loại cuội, sỏi, sạn khác (nguyên khai)</t>
  </si>
  <si>
    <t>II202</t>
  </si>
  <si>
    <t>Đá xây dựng</t>
  </si>
  <si>
    <t>II20203</t>
  </si>
  <si>
    <t>Đá làm vật liệu xây dựng thông thường</t>
  </si>
  <si>
    <t>II202301</t>
  </si>
  <si>
    <t>Đá sau nổ mìn, đá xô bồ (nguyên khai)</t>
  </si>
  <si>
    <t>II202030101</t>
  </si>
  <si>
    <t>đá mi</t>
  </si>
  <si>
    <t>II2020302</t>
  </si>
  <si>
    <t>Đá hộc và đá base</t>
  </si>
  <si>
    <t>II202030201</t>
  </si>
  <si>
    <t>Đá hộc</t>
  </si>
  <si>
    <t>II2020303</t>
  </si>
  <si>
    <t>Đá cấp phối</t>
  </si>
  <si>
    <t>II202030301</t>
  </si>
  <si>
    <t>đá 0x4</t>
  </si>
  <si>
    <t>II2020304</t>
  </si>
  <si>
    <t>Đá dăm các loại</t>
  </si>
  <si>
    <t>II202030401</t>
  </si>
  <si>
    <t>Đá ( 1 x 2)</t>
  </si>
  <si>
    <t>II202030402</t>
  </si>
  <si>
    <t>Đá (2 x 4 )</t>
  </si>
  <si>
    <t>II202030403</t>
  </si>
  <si>
    <t>Đá (4 x 6)</t>
  </si>
  <si>
    <t>II2020306</t>
  </si>
  <si>
    <t>Đá chẻ các loại</t>
  </si>
  <si>
    <t>II3</t>
  </si>
  <si>
    <t>Đá nung vôi và sản xuất xi măng</t>
  </si>
  <si>
    <t>II302</t>
  </si>
  <si>
    <t>Đá sản xuất xi măng</t>
  </si>
  <si>
    <t>II30201</t>
  </si>
  <si>
    <t>Đá vôi nguyên khai</t>
  </si>
  <si>
    <t>II30203</t>
  </si>
  <si>
    <t>Đá làm phụ gia sản xuất xi măng</t>
  </si>
  <si>
    <t>II3020304</t>
  </si>
  <si>
    <t>Quặng Laterit (để sản xuất xi măng)</t>
  </si>
  <si>
    <t>Tấn</t>
  </si>
  <si>
    <t>II5</t>
  </si>
  <si>
    <t>Cát</t>
  </si>
  <si>
    <t>II501</t>
  </si>
  <si>
    <t>Cát san lấp (Cát san lấp, cát đen nguyên khai)</t>
  </si>
  <si>
    <t>II502</t>
  </si>
  <si>
    <t>Cát xây dựng (nguyên khai)</t>
  </si>
  <si>
    <t>II50202</t>
  </si>
  <si>
    <t>Cát vàng, cát trắng trong xây dựng</t>
  </si>
  <si>
    <t>II7</t>
  </si>
  <si>
    <t>Đất làm gạch (sét làm gạch, ngói) (nguyên khai)</t>
  </si>
  <si>
    <t>II19</t>
  </si>
  <si>
    <t>Than bùn (nguyên khai)</t>
  </si>
  <si>
    <t>III</t>
  </si>
  <si>
    <t>Sản phẩm của rừng tự nhiên</t>
  </si>
  <si>
    <t>III2</t>
  </si>
  <si>
    <t>Gỗ nhóm II</t>
  </si>
  <si>
    <t>III214</t>
  </si>
  <si>
    <t>Các loại khác</t>
  </si>
  <si>
    <t>III21401</t>
  </si>
  <si>
    <t>D &lt; 25cm</t>
  </si>
  <si>
    <t>III21402</t>
  </si>
  <si>
    <t>25cm ≤ D &lt; 50cm</t>
  </si>
  <si>
    <t>III21403</t>
  </si>
  <si>
    <t>D ≥ 50cm</t>
  </si>
  <si>
    <t>III3</t>
  </si>
  <si>
    <t>Gỗ nhóm III</t>
  </si>
  <si>
    <t>III319</t>
  </si>
  <si>
    <t>III31901</t>
  </si>
  <si>
    <t>III31902</t>
  </si>
  <si>
    <t>25cm ≤D &lt; 35cm</t>
  </si>
  <si>
    <t>III31903</t>
  </si>
  <si>
    <t>35cm ≤D &lt; 50cm</t>
  </si>
  <si>
    <t>III31904</t>
  </si>
  <si>
    <t>III4</t>
  </si>
  <si>
    <t>Gỗ nhóm IV</t>
  </si>
  <si>
    <t>III415</t>
  </si>
  <si>
    <t>III41501</t>
  </si>
  <si>
    <t>III41502</t>
  </si>
  <si>
    <t>25cm ≤ D &lt; 35cm</t>
  </si>
  <si>
    <t>III41503</t>
  </si>
  <si>
    <t>35cm ≤ D &lt; 50cm</t>
  </si>
  <si>
    <t>III41504</t>
  </si>
  <si>
    <t>III5</t>
  </si>
  <si>
    <t>Gỗ nhóm V, VI, VII, VIII và các loại gỗ khác</t>
  </si>
  <si>
    <t>III501</t>
  </si>
  <si>
    <t>Gỗ nhóm V</t>
  </si>
  <si>
    <t>III50113</t>
  </si>
  <si>
    <t>III5011301</t>
  </si>
  <si>
    <t>III5011302</t>
  </si>
  <si>
    <t>III5011303</t>
  </si>
  <si>
    <t>III502</t>
  </si>
  <si>
    <t>Gỗ nhóm VI</t>
  </si>
  <si>
    <t>III50212</t>
  </si>
  <si>
    <t>III5021201</t>
  </si>
  <si>
    <t>III5021202</t>
  </si>
  <si>
    <t>III5021203</t>
  </si>
  <si>
    <t>III503</t>
  </si>
  <si>
    <t>Gỗ nhóm VII</t>
  </si>
  <si>
    <t>III50307</t>
  </si>
  <si>
    <t>III5030701</t>
  </si>
  <si>
    <t>III5030702</t>
  </si>
  <si>
    <t>III5030703</t>
  </si>
  <si>
    <t>III504</t>
  </si>
  <si>
    <t>Gỗ nhóm VIII</t>
  </si>
  <si>
    <t>III50404</t>
  </si>
  <si>
    <t>III5040401</t>
  </si>
  <si>
    <t>III5040402</t>
  </si>
  <si>
    <t>D ≥ 25cm</t>
  </si>
  <si>
    <t>III6</t>
  </si>
  <si>
    <t>Gỗ cành, ngọn, gốc, rễ</t>
  </si>
  <si>
    <t>III601</t>
  </si>
  <si>
    <t>Gỗ cành, ngọn</t>
  </si>
  <si>
    <t>Bằng 10% giá bán gỗ trương ứng</t>
  </si>
  <si>
    <t>III602</t>
  </si>
  <si>
    <t>Gốc, rễ</t>
  </si>
  <si>
    <t>Bằng 30% giá bán gỗ trương ứng</t>
  </si>
  <si>
    <t>III7</t>
  </si>
  <si>
    <t>Củi</t>
  </si>
  <si>
    <t>Ste</t>
  </si>
  <si>
    <t>V</t>
  </si>
  <si>
    <t>Nước thiên nhiên</t>
  </si>
  <si>
    <t>V1</t>
  </si>
  <si>
    <t>Nước khoáng thiên nhiên, nước nóng thiên nhiên, nước thiên nhiên tinh lọc đóng chai, đóng hộp</t>
  </si>
  <si>
    <t>V101</t>
  </si>
  <si>
    <t>Nước khoáng thiên nhiên, nước nóng thiên nhiên, đóng chai, đóng hộp</t>
  </si>
  <si>
    <t>V10101</t>
  </si>
  <si>
    <t>Nước khoáng thiên nhiên, nước nóng thiên nhiên dùng để đóng chai, đóng hộp chất lượng trung bình (so với tiêu chuẩn đóng chai phải lọc bỏ một số hợp chất để hợp quy với Bộ Y tế)</t>
  </si>
  <si>
    <t>V10102</t>
  </si>
  <si>
    <t>Nước khoáng thiên nhiên, nước nóng thiên nhiên dùng để đóng chai, đóng hộp chất lượng cao (lọc, khử vi khuẩn, vi sinh, không phải lọc một số hợp chất vô cơ)</t>
  </si>
  <si>
    <t>V10103</t>
  </si>
  <si>
    <t>V10104</t>
  </si>
  <si>
    <t>V102</t>
  </si>
  <si>
    <t>Nước thiên nhiên tinh lọc đóng chai, đóng hộp</t>
  </si>
  <si>
    <t>V10201</t>
  </si>
  <si>
    <t>Nước thiên nhên khai thác đóng chai, đóng hộp</t>
  </si>
  <si>
    <t>V10202</t>
  </si>
  <si>
    <t>V2</t>
  </si>
  <si>
    <t xml:space="preserve">Nước thiên nhiên dùng cho sản xuất kinh doanh nước sạch </t>
  </si>
  <si>
    <t>V201</t>
  </si>
  <si>
    <t xml:space="preserve">Nước mặt (nước hồ Dầu Tiếng, sông, kênh, rạch) * </t>
  </si>
  <si>
    <t>V202</t>
  </si>
  <si>
    <t>Nước dưới đất (giếng khoan khai thác dưới lòng đất)</t>
  </si>
  <si>
    <t>V3</t>
  </si>
  <si>
    <t>Nước thiên nhiên dùng cho mục đích khác</t>
  </si>
  <si>
    <t>V301</t>
  </si>
  <si>
    <t>Nước thiên nhiên dùng trong sản xuất rượu, bia, nước giải khát và nước đá</t>
  </si>
  <si>
    <t>V30101</t>
  </si>
  <si>
    <t>Nước thiên nhiên dùng trong sản xuất rượu, bia, nước giải khát</t>
  </si>
  <si>
    <t>V30102</t>
  </si>
  <si>
    <t>Nước thiên nhiên dùng trong sản nước đá</t>
  </si>
  <si>
    <t>V302</t>
  </si>
  <si>
    <t>Nước thiên nhiên dùng cho khai khoáng</t>
  </si>
  <si>
    <t>V303</t>
  </si>
  <si>
    <t>Nước thiên nhiên dùng cho mục đích làm mát, vệ sinh công nghiệp, xây dựng, …</t>
  </si>
  <si>
    <t>Nước khoáng thiên nhiên dùng để ngâm, tắm, trị bệnh, dịch vụ du lịch,…</t>
  </si>
  <si>
    <r>
      <t>m</t>
    </r>
    <r>
      <rPr>
        <vertAlign val="superscript"/>
        <sz val="14"/>
        <rFont val="Times New Roman"/>
        <family val="1"/>
      </rPr>
      <t>3</t>
    </r>
  </si>
  <si>
    <t>SXD</t>
  </si>
  <si>
    <t>STNMT</t>
  </si>
  <si>
    <r>
      <t>Tên nhóm, loại tài nguyên</t>
    </r>
    <r>
      <rPr>
        <sz val="13"/>
        <rFont val="Times New Roman"/>
        <family val="1"/>
      </rPr>
      <t>/</t>
    </r>
    <r>
      <rPr>
        <b/>
        <sz val="13"/>
        <rFont val="Times New Roman"/>
        <family val="1"/>
      </rPr>
      <t>Sản phẩm tài nguyên</t>
    </r>
  </si>
  <si>
    <t>Trung bình</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</si>
</sst>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4"/>
      <name val="Times New Roman"/>
      <family val="1"/>
    </font>
    <font>
      <vertAlign val="superscript"/>
      <sz val="14"/>
      <name val="Times New Roman"/>
      <family val="1"/>
    </font>
    <font>
      <b/>
      <sz val="14"/>
      <name val="Times New Roman"/>
      <family val="1"/>
    </font>
    <font>
      <sz val="13"/>
      <name val="Times New Roman"/>
      <family val="1"/>
    </font>
    <font>
      <b/>
      <sz val="13"/>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0">
    <xf numFmtId="0" fontId="0" fillId="0" borderId="0" xfId="0"/>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3" fontId="1" fillId="0" borderId="2" xfId="0" applyNumberFormat="1" applyFont="1" applyBorder="1" applyAlignment="1">
      <alignment horizontal="center" vertical="center"/>
    </xf>
    <xf numFmtId="0" fontId="1"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xf>
    <xf numFmtId="0" fontId="3" fillId="0" borderId="1" xfId="0" applyFont="1" applyBorder="1" applyAlignment="1">
      <alignment horizontal="center" vertical="center"/>
    </xf>
    <xf numFmtId="0" fontId="4" fillId="0" borderId="0" xfId="0" applyFont="1"/>
    <xf numFmtId="0" fontId="3" fillId="0" borderId="0" xfId="0" applyFont="1" applyAlignment="1"/>
    <xf numFmtId="0" fontId="1" fillId="0" borderId="0" xfId="0" applyFont="1" applyAlignment="1"/>
    <xf numFmtId="0" fontId="1" fillId="0" borderId="0" xfId="0" applyFont="1" applyAlignment="1">
      <alignment horizontal="center"/>
    </xf>
    <xf numFmtId="3" fontId="1" fillId="0" borderId="0" xfId="0" applyNumberFormat="1" applyFont="1" applyAlignment="1"/>
    <xf numFmtId="0" fontId="5" fillId="0" borderId="2" xfId="0" applyFont="1" applyBorder="1" applyAlignment="1">
      <alignment vertical="center"/>
    </xf>
    <xf numFmtId="0" fontId="5" fillId="0" borderId="2" xfId="0" applyFont="1" applyBorder="1" applyAlignment="1">
      <alignment horizontal="center" vertical="center"/>
    </xf>
    <xf numFmtId="0" fontId="3" fillId="0" borderId="1" xfId="0" applyFont="1" applyBorder="1" applyAlignment="1">
      <alignment horizontal="center" vertical="center" wrapText="1"/>
    </xf>
    <xf numFmtId="3" fontId="3" fillId="0" borderId="1" xfId="0" applyNumberFormat="1" applyFont="1" applyBorder="1" applyAlignment="1">
      <alignment horizontal="center" vertical="center"/>
    </xf>
    <xf numFmtId="3" fontId="1" fillId="0" borderId="0" xfId="0" applyNumberFormat="1" applyFont="1" applyBorder="1" applyAlignment="1">
      <alignment horizontal="center" vertical="center"/>
    </xf>
    <xf numFmtId="3" fontId="1" fillId="0" borderId="1" xfId="0" applyNumberFormat="1" applyFont="1" applyBorder="1" applyAlignment="1">
      <alignment horizontal="center" vertical="center" wrapText="1"/>
    </xf>
    <xf numFmtId="3" fontId="1" fillId="0" borderId="1" xfId="0" applyNumberFormat="1" applyFont="1" applyBorder="1" applyAlignment="1">
      <alignment vertical="center"/>
    </xf>
    <xf numFmtId="3" fontId="5" fillId="0" borderId="2" xfId="0" applyNumberFormat="1" applyFont="1" applyBorder="1" applyAlignment="1">
      <alignment horizontal="center" vertical="center" wrapText="1"/>
    </xf>
    <xf numFmtId="3" fontId="5" fillId="0" borderId="6" xfId="0" applyNumberFormat="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481618</xdr:colOff>
      <xdr:row>2</xdr:row>
      <xdr:rowOff>47625</xdr:rowOff>
    </xdr:from>
    <xdr:to>
      <xdr:col>6</xdr:col>
      <xdr:colOff>1509107</xdr:colOff>
      <xdr:row>2</xdr:row>
      <xdr:rowOff>47625</xdr:rowOff>
    </xdr:to>
    <xdr:cxnSp macro="">
      <xdr:nvCxnSpPr>
        <xdr:cNvPr id="2" name="Straight Connector 1"/>
        <xdr:cNvCxnSpPr/>
      </xdr:nvCxnSpPr>
      <xdr:spPr>
        <a:xfrm>
          <a:off x="3034318" y="523875"/>
          <a:ext cx="31134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tabSelected="1" workbookViewId="0">
      <selection activeCell="L4" sqref="L4"/>
    </sheetView>
  </sheetViews>
  <sheetFormatPr defaultRowHeight="18.75" x14ac:dyDescent="0.3"/>
  <cols>
    <col min="1" max="2" width="9.140625" style="11"/>
    <col min="3" max="3" width="9.28515625" style="11" customWidth="1"/>
    <col min="4" max="4" width="10.7109375" style="12" customWidth="1"/>
    <col min="5" max="5" width="14.28515625" style="12" customWidth="1"/>
    <col min="6" max="6" width="17" style="11" customWidth="1"/>
    <col min="7" max="7" width="43" style="4" customWidth="1"/>
    <col min="8" max="8" width="8.140625" style="11" customWidth="1"/>
    <col min="9" max="9" width="14.5703125" style="13" customWidth="1"/>
    <col min="10" max="10" width="9.140625" style="4"/>
    <col min="11" max="12" width="9.7109375" style="4" bestFit="1" customWidth="1"/>
    <col min="13" max="13" width="13.42578125" style="4" bestFit="1" customWidth="1"/>
    <col min="14" max="16384" width="9.140625" style="4"/>
  </cols>
  <sheetData>
    <row r="1" spans="1:10" x14ac:dyDescent="0.3">
      <c r="A1" s="23" t="s">
        <v>0</v>
      </c>
      <c r="B1" s="23"/>
      <c r="C1" s="23"/>
      <c r="D1" s="23"/>
      <c r="E1" s="23"/>
      <c r="F1" s="23"/>
      <c r="G1" s="23"/>
      <c r="H1" s="23"/>
      <c r="I1" s="4"/>
    </row>
    <row r="2" spans="1:10" x14ac:dyDescent="0.3">
      <c r="A2" s="24" t="s">
        <v>1</v>
      </c>
      <c r="B2" s="24"/>
      <c r="C2" s="24"/>
      <c r="D2" s="24"/>
      <c r="E2" s="24"/>
      <c r="F2" s="24"/>
      <c r="G2" s="24"/>
      <c r="H2" s="24"/>
      <c r="I2" s="4"/>
    </row>
    <row r="3" spans="1:10" x14ac:dyDescent="0.3">
      <c r="A3" s="10"/>
    </row>
    <row r="4" spans="1:10" s="9" customFormat="1" ht="32.1" customHeight="1" x14ac:dyDescent="0.25">
      <c r="A4" s="25" t="s">
        <v>2</v>
      </c>
      <c r="B4" s="26"/>
      <c r="C4" s="26"/>
      <c r="D4" s="26"/>
      <c r="E4" s="26"/>
      <c r="F4" s="27"/>
      <c r="G4" s="28" t="s">
        <v>176</v>
      </c>
      <c r="H4" s="28" t="s">
        <v>9</v>
      </c>
      <c r="I4" s="21" t="s">
        <v>10</v>
      </c>
    </row>
    <row r="5" spans="1:10" s="9" customFormat="1" ht="32.1" customHeight="1" x14ac:dyDescent="0.25">
      <c r="A5" s="14" t="s">
        <v>3</v>
      </c>
      <c r="B5" s="14" t="s">
        <v>4</v>
      </c>
      <c r="C5" s="14" t="s">
        <v>5</v>
      </c>
      <c r="D5" s="15" t="s">
        <v>6</v>
      </c>
      <c r="E5" s="15" t="s">
        <v>7</v>
      </c>
      <c r="F5" s="14" t="s">
        <v>8</v>
      </c>
      <c r="G5" s="29"/>
      <c r="H5" s="29"/>
      <c r="I5" s="22"/>
    </row>
    <row r="6" spans="1:10" ht="25.5" customHeight="1" x14ac:dyDescent="0.3">
      <c r="A6" s="8" t="s">
        <v>11</v>
      </c>
      <c r="B6" s="5"/>
      <c r="C6" s="5"/>
      <c r="D6" s="5"/>
      <c r="E6" s="5"/>
      <c r="F6" s="5"/>
      <c r="G6" s="16" t="s">
        <v>12</v>
      </c>
      <c r="H6" s="5"/>
      <c r="I6" s="7"/>
    </row>
    <row r="7" spans="1:10" ht="37.5" x14ac:dyDescent="0.3">
      <c r="A7" s="8"/>
      <c r="B7" s="5" t="s">
        <v>13</v>
      </c>
      <c r="C7" s="5"/>
      <c r="D7" s="5"/>
      <c r="E7" s="5"/>
      <c r="F7" s="5"/>
      <c r="G7" s="6" t="s">
        <v>14</v>
      </c>
      <c r="H7" s="5" t="s">
        <v>173</v>
      </c>
      <c r="I7" s="7">
        <v>66000</v>
      </c>
      <c r="J7" s="4" t="s">
        <v>175</v>
      </c>
    </row>
    <row r="8" spans="1:10" ht="21" customHeight="1" x14ac:dyDescent="0.3">
      <c r="A8" s="8"/>
      <c r="B8" s="5" t="s">
        <v>15</v>
      </c>
      <c r="C8" s="5"/>
      <c r="D8" s="5"/>
      <c r="E8" s="5"/>
      <c r="F8" s="5"/>
      <c r="G8" s="6" t="s">
        <v>16</v>
      </c>
      <c r="H8" s="8"/>
      <c r="I8" s="17"/>
    </row>
    <row r="9" spans="1:10" ht="21" customHeight="1" x14ac:dyDescent="0.3">
      <c r="A9" s="8"/>
      <c r="B9" s="5"/>
      <c r="C9" s="5" t="s">
        <v>17</v>
      </c>
      <c r="D9" s="5"/>
      <c r="E9" s="5"/>
      <c r="F9" s="5"/>
      <c r="G9" s="6" t="s">
        <v>18</v>
      </c>
      <c r="H9" s="8"/>
      <c r="I9" s="17"/>
    </row>
    <row r="10" spans="1:10" ht="39.950000000000003" customHeight="1" x14ac:dyDescent="0.3">
      <c r="A10" s="1"/>
      <c r="B10" s="1"/>
      <c r="C10" s="1"/>
      <c r="D10" s="1" t="s">
        <v>19</v>
      </c>
      <c r="E10" s="1"/>
      <c r="F10" s="1"/>
      <c r="G10" s="2" t="s">
        <v>20</v>
      </c>
      <c r="H10" s="1" t="s">
        <v>173</v>
      </c>
      <c r="I10" s="3">
        <v>168000</v>
      </c>
      <c r="J10" s="4" t="s">
        <v>175</v>
      </c>
    </row>
    <row r="11" spans="1:10" ht="23.25" customHeight="1" x14ac:dyDescent="0.3">
      <c r="A11" s="8"/>
      <c r="B11" s="8"/>
      <c r="C11" s="5" t="s">
        <v>21</v>
      </c>
      <c r="D11" s="5"/>
      <c r="E11" s="5"/>
      <c r="F11" s="5"/>
      <c r="G11" s="6" t="s">
        <v>22</v>
      </c>
      <c r="H11" s="8"/>
      <c r="I11" s="17"/>
    </row>
    <row r="12" spans="1:10" ht="39.950000000000003" customHeight="1" x14ac:dyDescent="0.3">
      <c r="A12" s="5"/>
      <c r="B12" s="5"/>
      <c r="C12" s="5"/>
      <c r="D12" s="5" t="s">
        <v>23</v>
      </c>
      <c r="E12" s="5"/>
      <c r="F12" s="5"/>
      <c r="G12" s="6" t="s">
        <v>24</v>
      </c>
      <c r="H12" s="5"/>
      <c r="I12" s="7"/>
    </row>
    <row r="13" spans="1:10" ht="39.950000000000003" customHeight="1" x14ac:dyDescent="0.3">
      <c r="A13" s="8"/>
      <c r="B13" s="8"/>
      <c r="C13" s="8"/>
      <c r="D13" s="8"/>
      <c r="E13" s="5" t="s">
        <v>25</v>
      </c>
      <c r="F13" s="8"/>
      <c r="G13" s="6" t="s">
        <v>26</v>
      </c>
      <c r="H13" s="5" t="s">
        <v>173</v>
      </c>
      <c r="I13" s="7">
        <v>100000</v>
      </c>
    </row>
    <row r="14" spans="1:10" ht="21" customHeight="1" x14ac:dyDescent="0.3">
      <c r="A14" s="5"/>
      <c r="B14" s="5"/>
      <c r="C14" s="5"/>
      <c r="D14" s="5"/>
      <c r="E14" s="5"/>
      <c r="F14" s="5" t="s">
        <v>27</v>
      </c>
      <c r="G14" s="5" t="s">
        <v>28</v>
      </c>
      <c r="H14" s="5" t="s">
        <v>173</v>
      </c>
      <c r="I14" s="7">
        <v>100000</v>
      </c>
    </row>
    <row r="15" spans="1:10" ht="21" customHeight="1" x14ac:dyDescent="0.3">
      <c r="A15" s="5"/>
      <c r="B15" s="5"/>
      <c r="C15" s="5"/>
      <c r="D15" s="5"/>
      <c r="E15" s="5" t="s">
        <v>29</v>
      </c>
      <c r="F15" s="5"/>
      <c r="G15" s="6" t="s">
        <v>30</v>
      </c>
      <c r="H15" s="5"/>
      <c r="I15" s="7"/>
    </row>
    <row r="16" spans="1:10" ht="21" customHeight="1" x14ac:dyDescent="0.3">
      <c r="A16" s="5"/>
      <c r="B16" s="5"/>
      <c r="C16" s="5"/>
      <c r="D16" s="5"/>
      <c r="E16" s="5"/>
      <c r="F16" s="5" t="s">
        <v>31</v>
      </c>
      <c r="G16" s="6" t="s">
        <v>32</v>
      </c>
      <c r="H16" s="5" t="s">
        <v>173</v>
      </c>
      <c r="I16" s="7">
        <v>110000</v>
      </c>
    </row>
    <row r="17" spans="1:13" ht="21" customHeight="1" x14ac:dyDescent="0.3">
      <c r="A17" s="5"/>
      <c r="B17" s="5"/>
      <c r="C17" s="5"/>
      <c r="D17" s="5"/>
      <c r="E17" s="5" t="s">
        <v>33</v>
      </c>
      <c r="F17" s="5"/>
      <c r="G17" s="6" t="s">
        <v>34</v>
      </c>
      <c r="H17" s="5" t="s">
        <v>173</v>
      </c>
      <c r="I17" s="7">
        <v>171000</v>
      </c>
    </row>
    <row r="18" spans="1:13" ht="21" customHeight="1" x14ac:dyDescent="0.3">
      <c r="A18" s="5"/>
      <c r="B18" s="5"/>
      <c r="C18" s="5"/>
      <c r="D18" s="5"/>
      <c r="E18" s="5"/>
      <c r="F18" s="5" t="s">
        <v>35</v>
      </c>
      <c r="G18" s="6" t="s">
        <v>36</v>
      </c>
      <c r="H18" s="5" t="s">
        <v>173</v>
      </c>
      <c r="I18" s="7">
        <v>400000</v>
      </c>
      <c r="J18" s="4" t="s">
        <v>174</v>
      </c>
    </row>
    <row r="19" spans="1:13" ht="21" customHeight="1" x14ac:dyDescent="0.3">
      <c r="A19" s="8"/>
      <c r="B19" s="8"/>
      <c r="C19" s="8"/>
      <c r="D19" s="8"/>
      <c r="E19" s="5" t="s">
        <v>37</v>
      </c>
      <c r="F19" s="5"/>
      <c r="G19" s="6" t="s">
        <v>38</v>
      </c>
      <c r="H19" s="8"/>
      <c r="I19" s="17"/>
    </row>
    <row r="20" spans="1:13" ht="21" customHeight="1" x14ac:dyDescent="0.3">
      <c r="A20" s="5"/>
      <c r="B20" s="5"/>
      <c r="C20" s="5"/>
      <c r="D20" s="5"/>
      <c r="E20" s="5"/>
      <c r="F20" s="5" t="s">
        <v>39</v>
      </c>
      <c r="G20" s="6" t="s">
        <v>40</v>
      </c>
      <c r="H20" s="5" t="s">
        <v>173</v>
      </c>
      <c r="I20" s="7">
        <v>470000</v>
      </c>
      <c r="J20" s="4" t="s">
        <v>174</v>
      </c>
    </row>
    <row r="21" spans="1:13" ht="21" customHeight="1" x14ac:dyDescent="0.3">
      <c r="A21" s="5"/>
      <c r="B21" s="5"/>
      <c r="C21" s="5"/>
      <c r="D21" s="5"/>
      <c r="E21" s="5"/>
      <c r="F21" s="5" t="s">
        <v>41</v>
      </c>
      <c r="G21" s="6" t="s">
        <v>42</v>
      </c>
      <c r="H21" s="5" t="s">
        <v>173</v>
      </c>
      <c r="I21" s="7">
        <v>240000</v>
      </c>
    </row>
    <row r="22" spans="1:13" ht="21" customHeight="1" x14ac:dyDescent="0.3">
      <c r="A22" s="5"/>
      <c r="B22" s="5"/>
      <c r="C22" s="5"/>
      <c r="D22" s="5"/>
      <c r="E22" s="5"/>
      <c r="F22" s="5" t="s">
        <v>43</v>
      </c>
      <c r="G22" s="6" t="s">
        <v>44</v>
      </c>
      <c r="H22" s="5" t="s">
        <v>173</v>
      </c>
      <c r="I22" s="7">
        <v>420000</v>
      </c>
      <c r="J22" s="4" t="s">
        <v>174</v>
      </c>
    </row>
    <row r="23" spans="1:13" ht="21" customHeight="1" x14ac:dyDescent="0.3">
      <c r="A23" s="8"/>
      <c r="B23" s="8"/>
      <c r="C23" s="8"/>
      <c r="D23" s="8"/>
      <c r="E23" s="5" t="s">
        <v>45</v>
      </c>
      <c r="F23" s="5"/>
      <c r="G23" s="6" t="s">
        <v>46</v>
      </c>
      <c r="H23" s="5" t="s">
        <v>173</v>
      </c>
      <c r="I23" s="7">
        <v>370000</v>
      </c>
    </row>
    <row r="24" spans="1:13" ht="21" customHeight="1" x14ac:dyDescent="0.3">
      <c r="A24" s="5"/>
      <c r="B24" s="5" t="s">
        <v>47</v>
      </c>
      <c r="C24" s="5"/>
      <c r="D24" s="5"/>
      <c r="E24" s="5"/>
      <c r="F24" s="5"/>
      <c r="G24" s="6" t="s">
        <v>48</v>
      </c>
      <c r="H24" s="5"/>
      <c r="I24" s="7"/>
    </row>
    <row r="25" spans="1:13" ht="21" customHeight="1" x14ac:dyDescent="0.3">
      <c r="A25" s="5"/>
      <c r="B25" s="5"/>
      <c r="C25" s="5" t="s">
        <v>49</v>
      </c>
      <c r="D25" s="5"/>
      <c r="E25" s="5"/>
      <c r="F25" s="5"/>
      <c r="G25" s="6" t="s">
        <v>50</v>
      </c>
      <c r="H25" s="5"/>
      <c r="I25" s="7"/>
    </row>
    <row r="26" spans="1:13" ht="21" customHeight="1" x14ac:dyDescent="0.3">
      <c r="A26" s="5"/>
      <c r="B26" s="5"/>
      <c r="C26" s="5"/>
      <c r="D26" s="5" t="s">
        <v>51</v>
      </c>
      <c r="E26" s="5"/>
      <c r="F26" s="5"/>
      <c r="G26" s="6" t="s">
        <v>52</v>
      </c>
      <c r="H26" s="5" t="s">
        <v>173</v>
      </c>
      <c r="I26" s="7">
        <v>150000</v>
      </c>
    </row>
    <row r="27" spans="1:13" ht="21" customHeight="1" x14ac:dyDescent="0.3">
      <c r="A27" s="5"/>
      <c r="B27" s="5"/>
      <c r="C27" s="5"/>
      <c r="D27" s="5" t="s">
        <v>53</v>
      </c>
      <c r="E27" s="5"/>
      <c r="F27" s="5"/>
      <c r="G27" s="6" t="s">
        <v>54</v>
      </c>
      <c r="H27" s="5"/>
      <c r="I27" s="7"/>
    </row>
    <row r="28" spans="1:13" ht="39.950000000000003" customHeight="1" x14ac:dyDescent="0.3">
      <c r="A28" s="5"/>
      <c r="B28" s="5"/>
      <c r="C28" s="5"/>
      <c r="D28" s="5"/>
      <c r="E28" s="5" t="s">
        <v>55</v>
      </c>
      <c r="F28" s="5"/>
      <c r="G28" s="6" t="s">
        <v>56</v>
      </c>
      <c r="H28" s="5" t="s">
        <v>57</v>
      </c>
      <c r="I28" s="7">
        <v>150000</v>
      </c>
    </row>
    <row r="29" spans="1:13" ht="21" customHeight="1" x14ac:dyDescent="0.3">
      <c r="A29" s="5"/>
      <c r="B29" s="5" t="s">
        <v>58</v>
      </c>
      <c r="C29" s="5"/>
      <c r="D29" s="5"/>
      <c r="E29" s="5"/>
      <c r="F29" s="5"/>
      <c r="G29" s="6" t="s">
        <v>59</v>
      </c>
      <c r="H29" s="5"/>
      <c r="I29" s="7"/>
    </row>
    <row r="30" spans="1:13" ht="37.5" x14ac:dyDescent="0.3">
      <c r="A30" s="5"/>
      <c r="B30" s="5"/>
      <c r="C30" s="5" t="s">
        <v>60</v>
      </c>
      <c r="D30" s="5"/>
      <c r="E30" s="5"/>
      <c r="F30" s="5"/>
      <c r="G30" s="6" t="s">
        <v>61</v>
      </c>
      <c r="H30" s="5" t="s">
        <v>173</v>
      </c>
      <c r="I30" s="7">
        <v>76000</v>
      </c>
    </row>
    <row r="31" spans="1:13" ht="22.5" customHeight="1" x14ac:dyDescent="0.3">
      <c r="A31" s="5"/>
      <c r="B31" s="5"/>
      <c r="C31" s="5" t="s">
        <v>62</v>
      </c>
      <c r="D31" s="5"/>
      <c r="E31" s="5"/>
      <c r="F31" s="5"/>
      <c r="G31" s="6" t="s">
        <v>63</v>
      </c>
      <c r="H31" s="5"/>
      <c r="I31" s="7"/>
      <c r="K31" s="4" t="s">
        <v>174</v>
      </c>
      <c r="L31" s="4" t="s">
        <v>175</v>
      </c>
      <c r="M31" s="4" t="s">
        <v>177</v>
      </c>
    </row>
    <row r="32" spans="1:13" ht="39.950000000000003" customHeight="1" x14ac:dyDescent="0.3">
      <c r="A32" s="5"/>
      <c r="B32" s="5"/>
      <c r="C32" s="5"/>
      <c r="D32" s="5" t="s">
        <v>64</v>
      </c>
      <c r="E32" s="5"/>
      <c r="F32" s="5"/>
      <c r="G32" s="6" t="s">
        <v>65</v>
      </c>
      <c r="H32" s="5" t="s">
        <v>173</v>
      </c>
      <c r="I32" s="20">
        <v>320000</v>
      </c>
      <c r="K32" s="18">
        <f>(265000+340000+400000)/3</f>
        <v>335000</v>
      </c>
      <c r="L32" s="18">
        <f>(350000+245000)/2</f>
        <v>297500</v>
      </c>
      <c r="M32" s="7">
        <f>(265000+340000+400000+350000+245000)/5</f>
        <v>320000</v>
      </c>
    </row>
    <row r="33" spans="1:12" ht="39.950000000000003" customHeight="1" x14ac:dyDescent="0.3">
      <c r="A33" s="5"/>
      <c r="B33" s="5" t="s">
        <v>66</v>
      </c>
      <c r="C33" s="5"/>
      <c r="D33" s="5"/>
      <c r="E33" s="5"/>
      <c r="F33" s="5"/>
      <c r="G33" s="6" t="s">
        <v>67</v>
      </c>
      <c r="H33" s="5" t="s">
        <v>173</v>
      </c>
      <c r="I33" s="7">
        <v>195000</v>
      </c>
      <c r="L33" s="7">
        <f>(272727+230000+138600+140000)/4</f>
        <v>195331.75</v>
      </c>
    </row>
    <row r="34" spans="1:12" ht="21" customHeight="1" x14ac:dyDescent="0.3">
      <c r="A34" s="5"/>
      <c r="B34" s="5" t="s">
        <v>68</v>
      </c>
      <c r="C34" s="5"/>
      <c r="D34" s="5"/>
      <c r="E34" s="5"/>
      <c r="F34" s="5"/>
      <c r="G34" s="6" t="s">
        <v>69</v>
      </c>
      <c r="H34" s="5" t="s">
        <v>57</v>
      </c>
      <c r="I34" s="7">
        <v>280000</v>
      </c>
    </row>
    <row r="35" spans="1:12" ht="21" customHeight="1" x14ac:dyDescent="0.3">
      <c r="A35" s="8" t="s">
        <v>70</v>
      </c>
      <c r="B35" s="8"/>
      <c r="C35" s="8"/>
      <c r="D35" s="8"/>
      <c r="E35" s="8"/>
      <c r="F35" s="8"/>
      <c r="G35" s="16" t="s">
        <v>71</v>
      </c>
      <c r="H35" s="5"/>
      <c r="I35" s="7"/>
    </row>
    <row r="36" spans="1:12" ht="21" customHeight="1" x14ac:dyDescent="0.3">
      <c r="A36" s="5"/>
      <c r="B36" s="5" t="s">
        <v>72</v>
      </c>
      <c r="C36" s="5"/>
      <c r="D36" s="5"/>
      <c r="E36" s="5"/>
      <c r="F36" s="5"/>
      <c r="G36" s="6" t="s">
        <v>73</v>
      </c>
      <c r="H36" s="5"/>
      <c r="I36" s="7"/>
    </row>
    <row r="37" spans="1:12" ht="21" customHeight="1" x14ac:dyDescent="0.3">
      <c r="A37" s="5"/>
      <c r="B37" s="5"/>
      <c r="C37" s="5" t="s">
        <v>74</v>
      </c>
      <c r="D37" s="5"/>
      <c r="E37" s="5"/>
      <c r="F37" s="5"/>
      <c r="G37" s="6" t="s">
        <v>75</v>
      </c>
      <c r="H37" s="5"/>
      <c r="I37" s="7"/>
    </row>
    <row r="38" spans="1:12" ht="21" customHeight="1" x14ac:dyDescent="0.3">
      <c r="A38" s="5"/>
      <c r="B38" s="5"/>
      <c r="C38" s="5"/>
      <c r="D38" s="5" t="s">
        <v>76</v>
      </c>
      <c r="E38" s="5"/>
      <c r="F38" s="5"/>
      <c r="G38" s="6" t="s">
        <v>77</v>
      </c>
      <c r="H38" s="5" t="s">
        <v>173</v>
      </c>
      <c r="I38" s="7">
        <v>3400000</v>
      </c>
    </row>
    <row r="39" spans="1:12" ht="21" customHeight="1" x14ac:dyDescent="0.3">
      <c r="A39" s="5"/>
      <c r="B39" s="5"/>
      <c r="C39" s="5"/>
      <c r="D39" s="5" t="s">
        <v>78</v>
      </c>
      <c r="E39" s="5"/>
      <c r="F39" s="5"/>
      <c r="G39" s="6" t="s">
        <v>79</v>
      </c>
      <c r="H39" s="5" t="s">
        <v>173</v>
      </c>
      <c r="I39" s="7">
        <v>6300000</v>
      </c>
    </row>
    <row r="40" spans="1:12" ht="21" customHeight="1" x14ac:dyDescent="0.3">
      <c r="A40" s="5"/>
      <c r="B40" s="5"/>
      <c r="C40" s="5"/>
      <c r="D40" s="5" t="s">
        <v>80</v>
      </c>
      <c r="E40" s="5"/>
      <c r="F40" s="5"/>
      <c r="G40" s="6" t="s">
        <v>81</v>
      </c>
      <c r="H40" s="5" t="s">
        <v>173</v>
      </c>
      <c r="I40" s="7">
        <v>10500000</v>
      </c>
    </row>
    <row r="41" spans="1:12" ht="21" customHeight="1" x14ac:dyDescent="0.3">
      <c r="A41" s="5"/>
      <c r="B41" s="5" t="s">
        <v>82</v>
      </c>
      <c r="C41" s="5"/>
      <c r="D41" s="5"/>
      <c r="E41" s="5"/>
      <c r="F41" s="5"/>
      <c r="G41" s="6" t="s">
        <v>83</v>
      </c>
      <c r="H41" s="5"/>
      <c r="I41" s="7"/>
    </row>
    <row r="42" spans="1:12" ht="21" customHeight="1" x14ac:dyDescent="0.3">
      <c r="A42" s="5"/>
      <c r="B42" s="5"/>
      <c r="C42" s="5" t="s">
        <v>84</v>
      </c>
      <c r="D42" s="5"/>
      <c r="E42" s="5"/>
      <c r="F42" s="5"/>
      <c r="G42" s="6" t="s">
        <v>75</v>
      </c>
      <c r="H42" s="5"/>
      <c r="I42" s="7"/>
    </row>
    <row r="43" spans="1:12" ht="21" customHeight="1" x14ac:dyDescent="0.3">
      <c r="A43" s="5"/>
      <c r="B43" s="5"/>
      <c r="C43" s="5"/>
      <c r="D43" s="5" t="s">
        <v>85</v>
      </c>
      <c r="E43" s="5"/>
      <c r="F43" s="5"/>
      <c r="G43" s="6" t="s">
        <v>77</v>
      </c>
      <c r="H43" s="5" t="s">
        <v>173</v>
      </c>
      <c r="I43" s="7">
        <v>2400000</v>
      </c>
    </row>
    <row r="44" spans="1:12" ht="21" customHeight="1" x14ac:dyDescent="0.3">
      <c r="A44" s="5"/>
      <c r="B44" s="5"/>
      <c r="C44" s="5"/>
      <c r="D44" s="5" t="s">
        <v>86</v>
      </c>
      <c r="E44" s="5"/>
      <c r="F44" s="5"/>
      <c r="G44" s="6" t="s">
        <v>87</v>
      </c>
      <c r="H44" s="5" t="s">
        <v>173</v>
      </c>
      <c r="I44" s="7">
        <v>4000000</v>
      </c>
    </row>
    <row r="45" spans="1:12" ht="21" customHeight="1" x14ac:dyDescent="0.3">
      <c r="A45" s="5"/>
      <c r="B45" s="5"/>
      <c r="C45" s="5"/>
      <c r="D45" s="5" t="s">
        <v>88</v>
      </c>
      <c r="E45" s="5"/>
      <c r="F45" s="5"/>
      <c r="G45" s="6" t="s">
        <v>89</v>
      </c>
      <c r="H45" s="5" t="s">
        <v>173</v>
      </c>
      <c r="I45" s="7">
        <v>6600000</v>
      </c>
    </row>
    <row r="46" spans="1:12" ht="21" customHeight="1" x14ac:dyDescent="0.3">
      <c r="A46" s="5"/>
      <c r="B46" s="5"/>
      <c r="C46" s="5"/>
      <c r="D46" s="5" t="s">
        <v>90</v>
      </c>
      <c r="E46" s="5"/>
      <c r="F46" s="5"/>
      <c r="G46" s="6" t="s">
        <v>81</v>
      </c>
      <c r="H46" s="5" t="s">
        <v>173</v>
      </c>
      <c r="I46" s="7">
        <v>8000000</v>
      </c>
    </row>
    <row r="47" spans="1:12" ht="21" customHeight="1" x14ac:dyDescent="0.3">
      <c r="A47" s="5"/>
      <c r="B47" s="5" t="s">
        <v>91</v>
      </c>
      <c r="C47" s="5"/>
      <c r="D47" s="5"/>
      <c r="E47" s="5"/>
      <c r="F47" s="5"/>
      <c r="G47" s="6" t="s">
        <v>92</v>
      </c>
      <c r="H47" s="5"/>
      <c r="I47" s="7"/>
    </row>
    <row r="48" spans="1:12" ht="21" customHeight="1" x14ac:dyDescent="0.3">
      <c r="A48" s="5"/>
      <c r="B48" s="5"/>
      <c r="C48" s="5" t="s">
        <v>93</v>
      </c>
      <c r="D48" s="5"/>
      <c r="E48" s="5"/>
      <c r="F48" s="5"/>
      <c r="G48" s="6" t="s">
        <v>75</v>
      </c>
      <c r="H48" s="5"/>
      <c r="I48" s="7"/>
    </row>
    <row r="49" spans="1:9" ht="21" customHeight="1" x14ac:dyDescent="0.3">
      <c r="A49" s="5"/>
      <c r="B49" s="5"/>
      <c r="C49" s="5"/>
      <c r="D49" s="5" t="s">
        <v>94</v>
      </c>
      <c r="E49" s="5"/>
      <c r="F49" s="5"/>
      <c r="G49" s="6" t="s">
        <v>77</v>
      </c>
      <c r="H49" s="5" t="s">
        <v>173</v>
      </c>
      <c r="I49" s="7">
        <v>1800000</v>
      </c>
    </row>
    <row r="50" spans="1:9" ht="21" customHeight="1" x14ac:dyDescent="0.3">
      <c r="A50" s="5"/>
      <c r="B50" s="5"/>
      <c r="C50" s="5"/>
      <c r="D50" s="5" t="s">
        <v>95</v>
      </c>
      <c r="E50" s="5"/>
      <c r="F50" s="5"/>
      <c r="G50" s="6" t="s">
        <v>96</v>
      </c>
      <c r="H50" s="5" t="s">
        <v>173</v>
      </c>
      <c r="I50" s="7">
        <v>3200000</v>
      </c>
    </row>
    <row r="51" spans="1:9" ht="21" customHeight="1" x14ac:dyDescent="0.3">
      <c r="A51" s="5"/>
      <c r="B51" s="5"/>
      <c r="C51" s="5"/>
      <c r="D51" s="5" t="s">
        <v>97</v>
      </c>
      <c r="E51" s="5"/>
      <c r="F51" s="5"/>
      <c r="G51" s="6" t="s">
        <v>98</v>
      </c>
      <c r="H51" s="5" t="s">
        <v>173</v>
      </c>
      <c r="I51" s="7">
        <v>4200000</v>
      </c>
    </row>
    <row r="52" spans="1:9" ht="21" customHeight="1" x14ac:dyDescent="0.3">
      <c r="A52" s="5"/>
      <c r="B52" s="5"/>
      <c r="C52" s="5"/>
      <c r="D52" s="5" t="s">
        <v>99</v>
      </c>
      <c r="E52" s="5"/>
      <c r="F52" s="5"/>
      <c r="G52" s="6" t="s">
        <v>81</v>
      </c>
      <c r="H52" s="5" t="s">
        <v>173</v>
      </c>
      <c r="I52" s="7">
        <v>6000000</v>
      </c>
    </row>
    <row r="53" spans="1:9" ht="39.950000000000003" customHeight="1" x14ac:dyDescent="0.3">
      <c r="A53" s="5"/>
      <c r="B53" s="5" t="s">
        <v>100</v>
      </c>
      <c r="C53" s="5"/>
      <c r="D53" s="5"/>
      <c r="E53" s="5"/>
      <c r="F53" s="5"/>
      <c r="G53" s="6" t="s">
        <v>101</v>
      </c>
      <c r="H53" s="5"/>
      <c r="I53" s="7"/>
    </row>
    <row r="54" spans="1:9" ht="21" customHeight="1" x14ac:dyDescent="0.3">
      <c r="A54" s="5"/>
      <c r="B54" s="5"/>
      <c r="C54" s="5" t="s">
        <v>102</v>
      </c>
      <c r="D54" s="5"/>
      <c r="E54" s="5"/>
      <c r="F54" s="5"/>
      <c r="G54" s="6" t="s">
        <v>103</v>
      </c>
      <c r="H54" s="5"/>
      <c r="I54" s="7"/>
    </row>
    <row r="55" spans="1:9" ht="21" customHeight="1" x14ac:dyDescent="0.3">
      <c r="A55" s="5"/>
      <c r="B55" s="5"/>
      <c r="C55" s="5"/>
      <c r="D55" s="5" t="s">
        <v>104</v>
      </c>
      <c r="E55" s="5"/>
      <c r="F55" s="5"/>
      <c r="G55" s="6" t="s">
        <v>75</v>
      </c>
      <c r="H55" s="5"/>
      <c r="I55" s="7"/>
    </row>
    <row r="56" spans="1:9" ht="21" customHeight="1" x14ac:dyDescent="0.3">
      <c r="A56" s="5"/>
      <c r="B56" s="5"/>
      <c r="C56" s="5"/>
      <c r="D56" s="5"/>
      <c r="E56" s="5" t="s">
        <v>105</v>
      </c>
      <c r="F56" s="5"/>
      <c r="G56" s="6" t="s">
        <v>77</v>
      </c>
      <c r="H56" s="5" t="s">
        <v>173</v>
      </c>
      <c r="I56" s="7">
        <v>1800000</v>
      </c>
    </row>
    <row r="57" spans="1:9" ht="21" customHeight="1" x14ac:dyDescent="0.3">
      <c r="A57" s="5"/>
      <c r="B57" s="5"/>
      <c r="C57" s="5"/>
      <c r="D57" s="5"/>
      <c r="E57" s="5" t="s">
        <v>106</v>
      </c>
      <c r="F57" s="5"/>
      <c r="G57" s="6" t="s">
        <v>79</v>
      </c>
      <c r="H57" s="5" t="s">
        <v>173</v>
      </c>
      <c r="I57" s="7">
        <v>3000000</v>
      </c>
    </row>
    <row r="58" spans="1:9" ht="21" customHeight="1" x14ac:dyDescent="0.3">
      <c r="A58" s="5"/>
      <c r="B58" s="5"/>
      <c r="C58" s="5"/>
      <c r="D58" s="5"/>
      <c r="E58" s="5" t="s">
        <v>107</v>
      </c>
      <c r="F58" s="5"/>
      <c r="G58" s="6" t="s">
        <v>81</v>
      </c>
      <c r="H58" s="5" t="s">
        <v>173</v>
      </c>
      <c r="I58" s="7">
        <v>3500000</v>
      </c>
    </row>
    <row r="59" spans="1:9" ht="21" customHeight="1" x14ac:dyDescent="0.3">
      <c r="A59" s="5"/>
      <c r="B59" s="5"/>
      <c r="C59" s="5" t="s">
        <v>108</v>
      </c>
      <c r="D59" s="5"/>
      <c r="E59" s="5"/>
      <c r="F59" s="5"/>
      <c r="G59" s="6" t="s">
        <v>109</v>
      </c>
      <c r="H59" s="5"/>
      <c r="I59" s="7"/>
    </row>
    <row r="60" spans="1:9" ht="21" customHeight="1" x14ac:dyDescent="0.3">
      <c r="A60" s="5"/>
      <c r="B60" s="5"/>
      <c r="C60" s="5"/>
      <c r="D60" s="5" t="s">
        <v>110</v>
      </c>
      <c r="E60" s="5"/>
      <c r="F60" s="5"/>
      <c r="G60" s="6" t="s">
        <v>75</v>
      </c>
      <c r="H60" s="5"/>
      <c r="I60" s="7"/>
    </row>
    <row r="61" spans="1:9" ht="21" customHeight="1" x14ac:dyDescent="0.3">
      <c r="A61" s="5"/>
      <c r="B61" s="5"/>
      <c r="C61" s="5"/>
      <c r="D61" s="5"/>
      <c r="E61" s="5" t="s">
        <v>111</v>
      </c>
      <c r="F61" s="5"/>
      <c r="G61" s="6" t="s">
        <v>77</v>
      </c>
      <c r="H61" s="5" t="s">
        <v>173</v>
      </c>
      <c r="I61" s="7">
        <v>1300000</v>
      </c>
    </row>
    <row r="62" spans="1:9" ht="21" customHeight="1" x14ac:dyDescent="0.3">
      <c r="A62" s="5"/>
      <c r="B62" s="5"/>
      <c r="C62" s="5"/>
      <c r="D62" s="5"/>
      <c r="E62" s="5" t="s">
        <v>112</v>
      </c>
      <c r="F62" s="5"/>
      <c r="G62" s="6" t="s">
        <v>79</v>
      </c>
      <c r="H62" s="5" t="s">
        <v>173</v>
      </c>
      <c r="I62" s="7">
        <v>2600000</v>
      </c>
    </row>
    <row r="63" spans="1:9" ht="21" customHeight="1" x14ac:dyDescent="0.3">
      <c r="A63" s="5"/>
      <c r="B63" s="5"/>
      <c r="C63" s="5"/>
      <c r="D63" s="5"/>
      <c r="E63" s="5" t="s">
        <v>113</v>
      </c>
      <c r="F63" s="5"/>
      <c r="G63" s="6" t="s">
        <v>81</v>
      </c>
      <c r="H63" s="5" t="s">
        <v>173</v>
      </c>
      <c r="I63" s="7">
        <v>5000000</v>
      </c>
    </row>
    <row r="64" spans="1:9" ht="21" customHeight="1" x14ac:dyDescent="0.3">
      <c r="A64" s="5"/>
      <c r="B64" s="5"/>
      <c r="C64" s="5" t="s">
        <v>114</v>
      </c>
      <c r="D64" s="5"/>
      <c r="E64" s="5"/>
      <c r="F64" s="5"/>
      <c r="G64" s="6" t="s">
        <v>115</v>
      </c>
      <c r="H64" s="5"/>
      <c r="I64" s="7"/>
    </row>
    <row r="65" spans="1:9" ht="21" customHeight="1" x14ac:dyDescent="0.3">
      <c r="A65" s="5"/>
      <c r="B65" s="5"/>
      <c r="C65" s="5"/>
      <c r="D65" s="5" t="s">
        <v>116</v>
      </c>
      <c r="E65" s="5"/>
      <c r="F65" s="5"/>
      <c r="G65" s="6" t="s">
        <v>75</v>
      </c>
      <c r="H65" s="5"/>
      <c r="I65" s="7"/>
    </row>
    <row r="66" spans="1:9" ht="21" customHeight="1" x14ac:dyDescent="0.3">
      <c r="A66" s="5"/>
      <c r="B66" s="5"/>
      <c r="C66" s="5"/>
      <c r="D66" s="5"/>
      <c r="E66" s="5" t="s">
        <v>117</v>
      </c>
      <c r="F66" s="5"/>
      <c r="G66" s="6" t="s">
        <v>77</v>
      </c>
      <c r="H66" s="5" t="s">
        <v>173</v>
      </c>
      <c r="I66" s="7">
        <v>1300000</v>
      </c>
    </row>
    <row r="67" spans="1:9" ht="21" customHeight="1" x14ac:dyDescent="0.3">
      <c r="A67" s="5"/>
      <c r="B67" s="5"/>
      <c r="C67" s="5"/>
      <c r="D67" s="5"/>
      <c r="E67" s="5" t="s">
        <v>118</v>
      </c>
      <c r="F67" s="5"/>
      <c r="G67" s="6" t="s">
        <v>79</v>
      </c>
      <c r="H67" s="5" t="s">
        <v>173</v>
      </c>
      <c r="I67" s="7">
        <v>2800000</v>
      </c>
    </row>
    <row r="68" spans="1:9" ht="21" customHeight="1" x14ac:dyDescent="0.3">
      <c r="A68" s="5"/>
      <c r="B68" s="5"/>
      <c r="C68" s="5"/>
      <c r="D68" s="5"/>
      <c r="E68" s="5" t="s">
        <v>119</v>
      </c>
      <c r="F68" s="5"/>
      <c r="G68" s="6" t="s">
        <v>81</v>
      </c>
      <c r="H68" s="5" t="s">
        <v>173</v>
      </c>
      <c r="I68" s="7">
        <v>4000000</v>
      </c>
    </row>
    <row r="69" spans="1:9" ht="21" customHeight="1" x14ac:dyDescent="0.3">
      <c r="A69" s="5"/>
      <c r="B69" s="5"/>
      <c r="C69" s="5" t="s">
        <v>120</v>
      </c>
      <c r="D69" s="5"/>
      <c r="E69" s="5"/>
      <c r="F69" s="5"/>
      <c r="G69" s="6" t="s">
        <v>121</v>
      </c>
      <c r="H69" s="5"/>
      <c r="I69" s="7"/>
    </row>
    <row r="70" spans="1:9" ht="21" customHeight="1" x14ac:dyDescent="0.3">
      <c r="A70" s="5"/>
      <c r="B70" s="5"/>
      <c r="C70" s="5"/>
      <c r="D70" s="5" t="s">
        <v>122</v>
      </c>
      <c r="E70" s="5"/>
      <c r="F70" s="5"/>
      <c r="G70" s="6" t="s">
        <v>75</v>
      </c>
      <c r="H70" s="5"/>
      <c r="I70" s="7"/>
    </row>
    <row r="71" spans="1:9" ht="21" customHeight="1" x14ac:dyDescent="0.3">
      <c r="A71" s="5"/>
      <c r="B71" s="5"/>
      <c r="C71" s="5"/>
      <c r="D71" s="5"/>
      <c r="E71" s="5" t="s">
        <v>123</v>
      </c>
      <c r="F71" s="5"/>
      <c r="G71" s="6" t="s">
        <v>77</v>
      </c>
      <c r="H71" s="5" t="s">
        <v>173</v>
      </c>
      <c r="I71" s="7">
        <v>1000000</v>
      </c>
    </row>
    <row r="72" spans="1:9" ht="21" customHeight="1" x14ac:dyDescent="0.3">
      <c r="A72" s="5"/>
      <c r="B72" s="5"/>
      <c r="C72" s="5"/>
      <c r="D72" s="5"/>
      <c r="E72" s="5" t="s">
        <v>124</v>
      </c>
      <c r="F72" s="5"/>
      <c r="G72" s="6" t="s">
        <v>125</v>
      </c>
      <c r="H72" s="5" t="s">
        <v>173</v>
      </c>
      <c r="I72" s="7">
        <v>2700000</v>
      </c>
    </row>
    <row r="73" spans="1:9" ht="21" customHeight="1" x14ac:dyDescent="0.3">
      <c r="A73" s="5"/>
      <c r="B73" s="5" t="s">
        <v>126</v>
      </c>
      <c r="C73" s="5"/>
      <c r="D73" s="5"/>
      <c r="E73" s="5"/>
      <c r="F73" s="5"/>
      <c r="G73" s="6" t="s">
        <v>127</v>
      </c>
      <c r="H73" s="5"/>
      <c r="I73" s="7"/>
    </row>
    <row r="74" spans="1:9" ht="56.25" x14ac:dyDescent="0.3">
      <c r="A74" s="5"/>
      <c r="B74" s="5"/>
      <c r="C74" s="5" t="s">
        <v>128</v>
      </c>
      <c r="D74" s="5"/>
      <c r="E74" s="5"/>
      <c r="F74" s="5"/>
      <c r="G74" s="6" t="s">
        <v>129</v>
      </c>
      <c r="H74" s="5" t="s">
        <v>173</v>
      </c>
      <c r="I74" s="19" t="s">
        <v>130</v>
      </c>
    </row>
    <row r="75" spans="1:9" ht="56.25" x14ac:dyDescent="0.3">
      <c r="A75" s="5"/>
      <c r="B75" s="5"/>
      <c r="C75" s="5" t="s">
        <v>131</v>
      </c>
      <c r="D75" s="5"/>
      <c r="E75" s="5"/>
      <c r="F75" s="5"/>
      <c r="G75" s="6" t="s">
        <v>132</v>
      </c>
      <c r="H75" s="5" t="s">
        <v>173</v>
      </c>
      <c r="I75" s="19" t="s">
        <v>133</v>
      </c>
    </row>
    <row r="76" spans="1:9" ht="21" customHeight="1" x14ac:dyDescent="0.3">
      <c r="A76" s="5"/>
      <c r="B76" s="5" t="s">
        <v>134</v>
      </c>
      <c r="C76" s="5"/>
      <c r="D76" s="5"/>
      <c r="E76" s="5"/>
      <c r="F76" s="5"/>
      <c r="G76" s="6" t="s">
        <v>135</v>
      </c>
      <c r="H76" s="5" t="s">
        <v>136</v>
      </c>
      <c r="I76" s="7">
        <v>490000</v>
      </c>
    </row>
    <row r="77" spans="1:9" ht="21" customHeight="1" x14ac:dyDescent="0.3">
      <c r="A77" s="8" t="s">
        <v>137</v>
      </c>
      <c r="B77" s="8"/>
      <c r="C77" s="8"/>
      <c r="D77" s="8"/>
      <c r="E77" s="8"/>
      <c r="F77" s="8"/>
      <c r="G77" s="16" t="s">
        <v>138</v>
      </c>
      <c r="H77" s="8"/>
      <c r="I77" s="17"/>
    </row>
    <row r="78" spans="1:9" ht="56.25" x14ac:dyDescent="0.3">
      <c r="A78" s="5"/>
      <c r="B78" s="5" t="s">
        <v>139</v>
      </c>
      <c r="C78" s="5"/>
      <c r="D78" s="5"/>
      <c r="E78" s="5"/>
      <c r="F78" s="5"/>
      <c r="G78" s="6" t="s">
        <v>140</v>
      </c>
      <c r="H78" s="5"/>
      <c r="I78" s="7"/>
    </row>
    <row r="79" spans="1:9" ht="39.950000000000003" customHeight="1" x14ac:dyDescent="0.3">
      <c r="A79" s="5"/>
      <c r="B79" s="5"/>
      <c r="C79" s="5" t="s">
        <v>141</v>
      </c>
      <c r="D79" s="5"/>
      <c r="E79" s="5"/>
      <c r="F79" s="5"/>
      <c r="G79" s="6" t="s">
        <v>142</v>
      </c>
      <c r="H79" s="5"/>
      <c r="I79" s="7"/>
    </row>
    <row r="80" spans="1:9" ht="101.25" customHeight="1" x14ac:dyDescent="0.3">
      <c r="A80" s="5"/>
      <c r="B80" s="5"/>
      <c r="C80" s="5"/>
      <c r="D80" s="5" t="s">
        <v>143</v>
      </c>
      <c r="E80" s="5"/>
      <c r="F80" s="5"/>
      <c r="G80" s="6" t="s">
        <v>144</v>
      </c>
      <c r="H80" s="5" t="s">
        <v>173</v>
      </c>
      <c r="I80" s="7">
        <v>325000</v>
      </c>
    </row>
    <row r="81" spans="1:9" ht="93.75" x14ac:dyDescent="0.3">
      <c r="A81" s="5"/>
      <c r="B81" s="5"/>
      <c r="C81" s="5"/>
      <c r="D81" s="5" t="s">
        <v>145</v>
      </c>
      <c r="E81" s="5"/>
      <c r="F81" s="5"/>
      <c r="G81" s="6" t="s">
        <v>146</v>
      </c>
      <c r="H81" s="5" t="s">
        <v>173</v>
      </c>
      <c r="I81" s="7">
        <v>700000</v>
      </c>
    </row>
    <row r="82" spans="1:9" ht="45" customHeight="1" x14ac:dyDescent="0.3">
      <c r="A82" s="5"/>
      <c r="B82" s="5"/>
      <c r="C82" s="5"/>
      <c r="D82" s="5" t="s">
        <v>147</v>
      </c>
      <c r="E82" s="5"/>
      <c r="F82" s="5"/>
      <c r="G82" s="6" t="s">
        <v>142</v>
      </c>
      <c r="H82" s="5" t="s">
        <v>173</v>
      </c>
      <c r="I82" s="7">
        <v>1650000</v>
      </c>
    </row>
    <row r="83" spans="1:9" ht="63" customHeight="1" x14ac:dyDescent="0.3">
      <c r="A83" s="5"/>
      <c r="B83" s="5"/>
      <c r="C83" s="5"/>
      <c r="D83" s="5" t="s">
        <v>148</v>
      </c>
      <c r="E83" s="5"/>
      <c r="F83" s="5"/>
      <c r="G83" s="6" t="s">
        <v>172</v>
      </c>
      <c r="H83" s="5" t="s">
        <v>173</v>
      </c>
      <c r="I83" s="7">
        <v>26000</v>
      </c>
    </row>
    <row r="84" spans="1:9" ht="39.950000000000003" customHeight="1" x14ac:dyDescent="0.3">
      <c r="A84" s="5"/>
      <c r="B84" s="5"/>
      <c r="C84" s="5" t="s">
        <v>149</v>
      </c>
      <c r="D84" s="5"/>
      <c r="E84" s="5"/>
      <c r="F84" s="5"/>
      <c r="G84" s="6" t="s">
        <v>150</v>
      </c>
      <c r="H84" s="5"/>
      <c r="I84" s="7"/>
    </row>
    <row r="85" spans="1:9" ht="39.950000000000003" customHeight="1" x14ac:dyDescent="0.3">
      <c r="A85" s="5"/>
      <c r="B85" s="5"/>
      <c r="C85" s="5"/>
      <c r="D85" s="5" t="s">
        <v>151</v>
      </c>
      <c r="E85" s="5"/>
      <c r="F85" s="5"/>
      <c r="G85" s="6" t="s">
        <v>152</v>
      </c>
      <c r="H85" s="5" t="s">
        <v>173</v>
      </c>
      <c r="I85" s="7">
        <v>200000</v>
      </c>
    </row>
    <row r="86" spans="1:9" ht="39.950000000000003" customHeight="1" x14ac:dyDescent="0.3">
      <c r="A86" s="5"/>
      <c r="B86" s="5"/>
      <c r="C86" s="5"/>
      <c r="D86" s="5" t="s">
        <v>153</v>
      </c>
      <c r="E86" s="5"/>
      <c r="F86" s="5"/>
      <c r="G86" s="6" t="s">
        <v>150</v>
      </c>
      <c r="H86" s="5" t="s">
        <v>173</v>
      </c>
      <c r="I86" s="7">
        <v>750000</v>
      </c>
    </row>
    <row r="87" spans="1:9" ht="39.950000000000003" customHeight="1" x14ac:dyDescent="0.3">
      <c r="A87" s="5"/>
      <c r="B87" s="5" t="s">
        <v>154</v>
      </c>
      <c r="C87" s="5"/>
      <c r="D87" s="5"/>
      <c r="E87" s="5"/>
      <c r="F87" s="5"/>
      <c r="G87" s="6" t="s">
        <v>155</v>
      </c>
      <c r="H87" s="5"/>
      <c r="I87" s="7"/>
    </row>
    <row r="88" spans="1:9" ht="39.950000000000003" customHeight="1" x14ac:dyDescent="0.3">
      <c r="A88" s="5"/>
      <c r="B88" s="5"/>
      <c r="C88" s="5" t="s">
        <v>156</v>
      </c>
      <c r="D88" s="5"/>
      <c r="E88" s="5"/>
      <c r="F88" s="5"/>
      <c r="G88" s="6" t="s">
        <v>157</v>
      </c>
      <c r="H88" s="5" t="s">
        <v>173</v>
      </c>
      <c r="I88" s="7">
        <v>5000</v>
      </c>
    </row>
    <row r="89" spans="1:9" ht="39.950000000000003" customHeight="1" x14ac:dyDescent="0.3">
      <c r="A89" s="5"/>
      <c r="B89" s="5"/>
      <c r="C89" s="5" t="s">
        <v>158</v>
      </c>
      <c r="D89" s="5"/>
      <c r="E89" s="5"/>
      <c r="F89" s="5"/>
      <c r="G89" s="6" t="s">
        <v>159</v>
      </c>
      <c r="H89" s="5" t="s">
        <v>173</v>
      </c>
      <c r="I89" s="7">
        <v>8000</v>
      </c>
    </row>
    <row r="90" spans="1:9" ht="39.950000000000003" customHeight="1" x14ac:dyDescent="0.3">
      <c r="A90" s="5"/>
      <c r="B90" s="5" t="s">
        <v>160</v>
      </c>
      <c r="C90" s="5"/>
      <c r="D90" s="5"/>
      <c r="E90" s="5"/>
      <c r="F90" s="5"/>
      <c r="G90" s="6" t="s">
        <v>161</v>
      </c>
      <c r="H90" s="5"/>
      <c r="I90" s="7"/>
    </row>
    <row r="91" spans="1:9" ht="39.950000000000003" customHeight="1" x14ac:dyDescent="0.3">
      <c r="A91" s="5"/>
      <c r="B91" s="5"/>
      <c r="C91" s="5" t="s">
        <v>162</v>
      </c>
      <c r="D91" s="5"/>
      <c r="E91" s="5"/>
      <c r="F91" s="5"/>
      <c r="G91" s="6" t="s">
        <v>163</v>
      </c>
      <c r="H91" s="5"/>
      <c r="I91" s="20"/>
    </row>
    <row r="92" spans="1:9" ht="39.950000000000003" customHeight="1" x14ac:dyDescent="0.3">
      <c r="A92" s="5"/>
      <c r="B92" s="5"/>
      <c r="C92" s="5"/>
      <c r="D92" s="5" t="s">
        <v>164</v>
      </c>
      <c r="E92" s="5"/>
      <c r="F92" s="5"/>
      <c r="G92" s="6" t="s">
        <v>165</v>
      </c>
      <c r="H92" s="5" t="s">
        <v>173</v>
      </c>
      <c r="I92" s="7">
        <v>70000</v>
      </c>
    </row>
    <row r="93" spans="1:9" ht="39.950000000000003" customHeight="1" x14ac:dyDescent="0.3">
      <c r="A93" s="5"/>
      <c r="B93" s="5"/>
      <c r="C93" s="5"/>
      <c r="D93" s="5" t="s">
        <v>166</v>
      </c>
      <c r="E93" s="5"/>
      <c r="F93" s="5"/>
      <c r="G93" s="6" t="s">
        <v>167</v>
      </c>
      <c r="H93" s="5" t="s">
        <v>173</v>
      </c>
      <c r="I93" s="7">
        <v>40000</v>
      </c>
    </row>
    <row r="94" spans="1:9" ht="39.950000000000003" customHeight="1" x14ac:dyDescent="0.3">
      <c r="A94" s="5"/>
      <c r="B94" s="5"/>
      <c r="C94" s="5" t="s">
        <v>168</v>
      </c>
      <c r="D94" s="5"/>
      <c r="E94" s="5"/>
      <c r="F94" s="5"/>
      <c r="G94" s="6" t="s">
        <v>169</v>
      </c>
      <c r="H94" s="5" t="s">
        <v>173</v>
      </c>
      <c r="I94" s="7">
        <v>45000</v>
      </c>
    </row>
    <row r="95" spans="1:9" ht="56.25" x14ac:dyDescent="0.3">
      <c r="A95" s="5"/>
      <c r="B95" s="5"/>
      <c r="C95" s="5" t="s">
        <v>170</v>
      </c>
      <c r="D95" s="5"/>
      <c r="E95" s="5"/>
      <c r="F95" s="5"/>
      <c r="G95" s="6" t="s">
        <v>171</v>
      </c>
      <c r="H95" s="5" t="s">
        <v>173</v>
      </c>
      <c r="I95" s="7">
        <v>5000</v>
      </c>
    </row>
  </sheetData>
  <mergeCells count="6">
    <mergeCell ref="I4:I5"/>
    <mergeCell ref="A1:H1"/>
    <mergeCell ref="A2:H2"/>
    <mergeCell ref="A4:F4"/>
    <mergeCell ref="G4:G5"/>
    <mergeCell ref="H4:H5"/>
  </mergeCells>
  <printOptions horizontalCentered="1"/>
  <pageMargins left="0.78740157480314965" right="0.19685039370078741" top="0.59055118110236227" bottom="0.39370078740157483" header="0" footer="0"/>
  <pageSetup paperSize="9" orientation="landscape" r:id="rId1"/>
  <headerFooter>
    <oddHeader>&amp;C&amp;P</oddHeader>
    <oddFooter>&amp;CDT lần 1_18/02/2025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DT lay y kien </vt:lpstr>
      <vt:lpstr>'DT lay y kien '!Print_Titles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Trần Thị Mỹ Dung</dc:creator>
  <cp:lastModifiedBy>Trần Thị Mỹ Dung</cp:lastModifiedBy>
  <cp:lastPrinted>2025-02-18T08:00:43Z</cp:lastPrinted>
  <dcterms:created xsi:type="dcterms:W3CDTF">2025-02-18T03:03:26Z</dcterms:created>
  <dcterms:modified xsi:type="dcterms:W3CDTF">2025-02-18T08:48:10Z</dcterms:modified>
</cp:coreProperties>
</file>