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So Tai chinh\Cong Web\2023\Cong khai ngan sach\QTNS DP\2020\"/>
    </mc:Choice>
  </mc:AlternateContent>
  <xr:revisionPtr revIDLastSave="0" documentId="13_ncr:1_{8317EAF1-93A2-4A9F-8256-8FE5FFA31380}" xr6:coauthVersionLast="46" xr6:coauthVersionMax="46" xr10:uidLastSave="{00000000-0000-0000-0000-000000000000}"/>
  <bookViews>
    <workbookView xWindow="-120" yWindow="-120" windowWidth="20730" windowHeight="11160" xr2:uid="{00000000-000D-0000-FFFF-FFFF00000000}"/>
  </bookViews>
  <sheets>
    <sheet name="63" sheetId="50" r:id="rId1"/>
  </sheets>
  <definedNames>
    <definedName name="chuong_phuluc_50" localSheetId="0">'63'!#REF!</definedName>
    <definedName name="chuong_phuluc_50_name" localSheetId="0">'63'!#REF!</definedName>
    <definedName name="_xlnm.Print_Titles" localSheetId="0">'63'!$6:$11</definedName>
  </definedNames>
  <calcPr calcId="181029"/>
</workbook>
</file>

<file path=xl/calcChain.xml><?xml version="1.0" encoding="utf-8"?>
<calcChain xmlns="http://schemas.openxmlformats.org/spreadsheetml/2006/main">
  <c r="H30" i="50" l="1"/>
  <c r="G30" i="50"/>
  <c r="H21" i="50"/>
  <c r="G21" i="50"/>
  <c r="A34" i="50"/>
  <c r="A35" i="50" s="1"/>
  <c r="A14" i="50"/>
  <c r="A15" i="50" s="1"/>
  <c r="A16" i="50" s="1"/>
  <c r="A17" i="50" s="1"/>
  <c r="A18" i="50" s="1"/>
  <c r="A21" i="50" s="1"/>
  <c r="A22" i="50" s="1"/>
  <c r="A27" i="50" s="1"/>
  <c r="A28" i="50" s="1"/>
  <c r="A29" i="50" s="1"/>
  <c r="A30" i="50" s="1"/>
  <c r="A31" i="50" s="1"/>
</calcChain>
</file>

<file path=xl/sharedStrings.xml><?xml version="1.0" encoding="utf-8"?>
<sst xmlns="http://schemas.openxmlformats.org/spreadsheetml/2006/main" count="92" uniqueCount="66">
  <si>
    <t>STT</t>
  </si>
  <si>
    <t>A</t>
  </si>
  <si>
    <t>B</t>
  </si>
  <si>
    <t>-</t>
  </si>
  <si>
    <t>Đơn vị: Triệu đồng</t>
  </si>
  <si>
    <t>II</t>
  </si>
  <si>
    <t>III</t>
  </si>
  <si>
    <t>IV</t>
  </si>
  <si>
    <t>C</t>
  </si>
  <si>
    <t>I</t>
  </si>
  <si>
    <t>D</t>
  </si>
  <si>
    <t>Thuế thu nhập cá nhân</t>
  </si>
  <si>
    <t>Thu tiền sử dụng đất</t>
  </si>
  <si>
    <t>5=3/1</t>
  </si>
  <si>
    <t>6=4/2</t>
  </si>
  <si>
    <t>Thuế sử dụng đất nông nghiệp</t>
  </si>
  <si>
    <t>Thuế sử dụng đất phi nông nghiệp</t>
  </si>
  <si>
    <t>Thu tiền cấp quyền khai thác khoáng sản</t>
  </si>
  <si>
    <t>Thuế nhập khẩu</t>
  </si>
  <si>
    <t>Thu khác</t>
  </si>
  <si>
    <t>Lệ phí trước bạ</t>
  </si>
  <si>
    <t>Thuế xuất khẩu</t>
  </si>
  <si>
    <t>UBND TỈNH TÂY NINH</t>
  </si>
  <si>
    <t>Biểu số 63/CK-NSNN</t>
  </si>
  <si>
    <t>(Quyết toán đã được Hội đồng nhân dân phê chuẩn)</t>
  </si>
  <si>
    <t>NỘI DUNG</t>
  </si>
  <si>
    <t>DỰ TOÁN</t>
  </si>
  <si>
    <t>QUYẾT TOÁN</t>
  </si>
  <si>
    <t>SO SÁNH (%)</t>
  </si>
  <si>
    <t>TỔNG THU NSNN</t>
  </si>
  <si>
    <t>THU NSĐP</t>
  </si>
  <si>
    <t>Thu nội địa</t>
  </si>
  <si>
    <t>Thu từ khu vực kinh tế ngoài quốc doanh</t>
  </si>
  <si>
    <t>Thuế bảo vệ môi trường</t>
  </si>
  <si>
    <t>Thuế  BVMT thu từ hàng hóa sản xuất, kinh doanh trong nước</t>
  </si>
  <si>
    <t>Thuế  BVMT thu từ hàng hóa nhập khẩu</t>
  </si>
  <si>
    <t xml:space="preserve">Thu phí, lệ phí </t>
  </si>
  <si>
    <t xml:space="preserve"> Phí và lệ phí trung ương</t>
  </si>
  <si>
    <t xml:space="preserve"> Phí và lệ phí tỉnh</t>
  </si>
  <si>
    <t xml:space="preserve"> Phí và lệ phí huyện</t>
  </si>
  <si>
    <t xml:space="preserve"> Phí và lệ phí xã, phường</t>
  </si>
  <si>
    <t>Tiền cho thuê đất, thuê mặt nước</t>
  </si>
  <si>
    <t>Tiền cho thuê và tiền bán nhà ở thuộc sở hữu nhà nước</t>
  </si>
  <si>
    <t>Thu từ hoạt động xổ số kiến thiết</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</si>
  <si>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</si>
  <si>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</si>
  <si>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</si>
  <si>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từ dầu thô</t>
  </si>
  <si>
    <t>Thu viện trợ</t>
  </si>
  <si>
    <t>THU TỪ QUỸ DỰ TRỮ TÀI CHÍNH</t>
  </si>
  <si>
    <t>THU KẾT DƯ NĂM TRƯỚC</t>
  </si>
  <si>
    <t>THU CHUYỂN NGUỒN TỪ NĂM TRƯỚC CHUYỂN SANG</t>
  </si>
  <si>
    <t>Thu từ khu vực doanh nghiệp nhà nước do Trung ương quản lý</t>
  </si>
  <si>
    <t>Thu từ khu vực doanh nghiệp nhà nước do địa phương quản lý</t>
  </si>
  <si>
    <t>Thu từ khu vực doanh nghiệp có vốn đầu tư nước ngoài</t>
  </si>
  <si>
    <t>Thu Hải quan</t>
  </si>
  <si>
    <t>1</t>
  </si>
  <si>
    <t>2</t>
  </si>
  <si>
    <t>3</t>
  </si>
  <si>
    <t>Thuế tiêu thụ đặc biệt hàng nhập khẩu</t>
  </si>
  <si>
    <t>Thuế giá trị gia tăng hàng nhập khẩu</t>
  </si>
  <si>
    <t>Thuế bảo vệ môi trường do cơ quan hải quan thực hiện</t>
  </si>
  <si>
    <t>TỔNG NGUỒN THU NSNN</t>
  </si>
  <si>
    <t>TỔNG THU CÂN ĐỐI NSNN</t>
  </si>
  <si>
    <t>QUYẾT TOÁN THU NGÂN SÁCH NHÀ NƯỚC NĂM 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</si>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</sst>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_);_(* \(#,##0\);_(* &quot;-&quot;_);_(@_)"/>
    <numFmt numFmtId="166" formatCode="_(&quot;$&quot;* #,##0.00_);_(&quot;$&quot;* \(#,##0.00\);_(&quot;$&quot;* &quot;-&quot;??_);_(@_)"/>
    <numFmt numFmtId="167" formatCode="_(* #,##0.00_);_(* \(#,##0.00\);_(* &quot;-&quot;??_);_(@_)"/>
    <numFmt numFmtId="168" formatCode="0.0%"/>
  </numFmts>
  <fonts count="23">
    <font>
      <sz val="11"/>
      <color theme="1"/>
      <name val="Calibri"/>
      <family val="2"/>
      <charset val="163"/>
      <scheme val="minor"/>
    </font>
    <font>
      <b/>
      <sz val="12"/>
      <name val="Times New Roman"/>
      <family val="1"/>
    </font>
    <font>
      <sz val="12"/>
      <name val="Times New Roman"/>
      <family val="1"/>
    </font>
    <font>
      <i/>
      <sz val="12"/>
      <name val="Times New Roman"/>
      <family val="1"/>
    </font>
    <font>
      <sz val="12"/>
      <name val=".VnArial Narrow"/>
      <family val="2"/>
    </font>
    <font>
      <sz val="10"/>
      <name val="Arial"/>
      <family val="2"/>
    </font>
    <font>
      <b/>
      <sz val="14"/>
      <name val="Times New Roman"/>
      <family val="1"/>
    </font>
    <font>
      <b/>
      <sz val="11"/>
      <name val="Times New Roman"/>
      <family val="1"/>
    </font>
    <font>
      <sz val="11"/>
      <name val="Times New Roman"/>
      <family val="1"/>
    </font>
    <font>
      <sz val="14"/>
      <name val=".VnTime"/>
      <family val="2"/>
    </font>
    <font>
      <sz val="14"/>
      <name val="Times New Roman"/>
      <family val="1"/>
    </font>
    <font>
      <i/>
      <sz val="14"/>
      <name val="Times New Roman"/>
      <family val="1"/>
    </font>
    <font>
      <sz val="12"/>
      <name val=".VnTime"/>
      <family val="2"/>
    </font>
    <font>
      <sz val="11"/>
      <name val=".VnArial Narrow"/>
      <family val="2"/>
    </font>
    <font>
      <sz val="10"/>
      <name val="Arial"/>
      <family val="2"/>
      <charset val="163"/>
    </font>
    <font>
      <sz val="11"/>
      <name val="Times New Roman"/>
      <family val="1"/>
      <charset val="163"/>
    </font>
    <font>
      <sz val="13"/>
      <name val="VNTime"/>
    </font>
    <font>
      <b/>
      <sz val="12"/>
      <color theme="1"/>
      <name val="Times New Roman"/>
      <family val="1"/>
    </font>
    <font>
      <sz val="10"/>
      <name val=".vntime"/>
      <family val="2"/>
    </font>
    <font>
      <sz val="11"/>
      <color theme="1"/>
      <name val="Calibri"/>
      <family val="2"/>
      <scheme val="minor"/>
    </font>
    <font>
      <b/>
      <i/>
      <sz val="12"/>
      <name val="Times New Roman"/>
      <family val="1"/>
    </font>
    <font>
      <b/>
      <sz val="12"/>
      <name val="VNI-Times"/>
    </font>
    <font>
      <sz val="12"/>
      <name val="VNI-Times"/>
    </font>
  </fonts>
  <fills count="3">
    <fill>
      <patternFill patternType="none"/>
    </fill>
    <fill>
      <patternFill patternType="gray125"/>
    </fill>
    <fill>
      <patternFill patternType="solid">
        <fgColor rgb="FFFFFFFF"/>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s>
  <cellStyleXfs count="16">
    <xf numFmtId="0" fontId="0" fillId="0" borderId="0"/>
    <xf numFmtId="165"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0" fontId="9" fillId="0" borderId="0"/>
    <xf numFmtId="0" fontId="12" fillId="0" borderId="0"/>
    <xf numFmtId="0" fontId="14" fillId="0" borderId="0"/>
    <xf numFmtId="0" fontId="15" fillId="0" borderId="0"/>
    <xf numFmtId="167" fontId="15" fillId="0" borderId="0" applyFont="0" applyFill="0" applyBorder="0" applyAlignment="0" applyProtection="0"/>
    <xf numFmtId="166" fontId="15" fillId="0" borderId="0" applyFont="0" applyFill="0" applyBorder="0" applyAlignment="0" applyProtection="0"/>
    <xf numFmtId="0" fontId="18" fillId="0" borderId="0"/>
    <xf numFmtId="0" fontId="19" fillId="0" borderId="0"/>
    <xf numFmtId="9" fontId="19" fillId="0" borderId="0" applyFont="0" applyFill="0" applyBorder="0" applyAlignment="0" applyProtection="0"/>
    <xf numFmtId="0" fontId="19" fillId="0" borderId="0"/>
    <xf numFmtId="0" fontId="21" fillId="0" borderId="10" applyNumberFormat="0" applyFont="0" applyAlignment="0"/>
    <xf numFmtId="0" fontId="22" fillId="0" borderId="10" applyNumberFormat="0" applyFont="0" applyAlignment="0"/>
  </cellStyleXfs>
  <cellXfs count="74">
    <xf numFmtId="0" fontId="0" fillId="0" borderId="0" xfId="0"/>
    <xf numFmtId="0" fontId="10" fillId="0" borderId="0" xfId="0" applyFont="1"/>
    <xf numFmtId="0" fontId="6" fillId="0" borderId="0" xfId="0" applyFont="1"/>
    <xf numFmtId="0" fontId="11" fillId="0" borderId="0" xfId="0" applyFont="1"/>
    <xf numFmtId="0" fontId="2" fillId="0" borderId="0" xfId="5" applyFont="1" applyAlignment="1">
      <alignment horizontal="centerContinuous"/>
    </xf>
    <xf numFmtId="0" fontId="2" fillId="0" borderId="0" xfId="5" applyFont="1"/>
    <xf numFmtId="0" fontId="6" fillId="0" borderId="0" xfId="5" applyFont="1" applyAlignment="1">
      <alignment horizontal="left"/>
    </xf>
    <xf numFmtId="0" fontId="11" fillId="0" borderId="0" xfId="5" applyFont="1" applyAlignment="1">
      <alignment horizontal="left"/>
    </xf>
    <xf numFmtId="0" fontId="10" fillId="0" borderId="0" xfId="5" applyFont="1"/>
    <xf numFmtId="0" fontId="11" fillId="0" borderId="0" xfId="5" applyFont="1"/>
    <xf numFmtId="0" fontId="3" fillId="0" borderId="0" xfId="5" applyFont="1" applyAlignment="1">
      <alignment horizontal="right"/>
    </xf>
    <xf numFmtId="0" fontId="8" fillId="0" borderId="0" xfId="5" applyFont="1"/>
    <xf numFmtId="0" fontId="8" fillId="0" borderId="0" xfId="5" applyFont="1" applyAlignment="1">
      <alignment vertical="center"/>
    </xf>
    <xf numFmtId="0" fontId="6" fillId="0" borderId="0" xfId="5" applyFont="1"/>
    <xf numFmtId="0" fontId="11" fillId="0" borderId="0" xfId="0" quotePrefix="1" applyFont="1" applyAlignment="1">
      <alignment horizontal="left"/>
    </xf>
    <xf numFmtId="0" fontId="11" fillId="0" borderId="0" xfId="0" quotePrefix="1" applyFont="1"/>
    <xf numFmtId="0" fontId="10" fillId="0" borderId="0" xfId="5" applyFont="1" applyAlignment="1">
      <alignment horizontal="right"/>
    </xf>
    <xf numFmtId="0" fontId="10" fillId="0" borderId="0" xfId="5" applyFont="1" applyAlignment="1">
      <alignment horizontal="centerContinuous"/>
    </xf>
    <xf numFmtId="3" fontId="10" fillId="0" borderId="0" xfId="5" applyNumberFormat="1" applyFont="1"/>
    <xf numFmtId="0" fontId="7" fillId="0" borderId="1" xfId="5" applyFont="1" applyBorder="1" applyAlignment="1">
      <alignment horizontal="center" vertical="center" wrapText="1"/>
    </xf>
    <xf numFmtId="3" fontId="1" fillId="2" borderId="2" xfId="13" applyNumberFormat="1" applyFont="1" applyFill="1" applyBorder="1" applyAlignment="1">
      <alignment horizontal="right" vertical="center" wrapText="1"/>
    </xf>
    <xf numFmtId="3" fontId="1" fillId="0" borderId="2" xfId="6" applyNumberFormat="1" applyFont="1" applyBorder="1" applyAlignment="1">
      <alignment vertical="center"/>
    </xf>
    <xf numFmtId="168" fontId="1" fillId="0" borderId="2" xfId="6" applyNumberFormat="1" applyFont="1" applyBorder="1" applyAlignment="1">
      <alignment horizontal="right" vertical="center"/>
    </xf>
    <xf numFmtId="3" fontId="3" fillId="2" borderId="2" xfId="13" applyNumberFormat="1" applyFont="1" applyFill="1" applyBorder="1" applyAlignment="1">
      <alignment horizontal="right" vertical="center" wrapText="1"/>
    </xf>
    <xf numFmtId="3" fontId="3" fillId="0" borderId="2" xfId="6" applyNumberFormat="1" applyFont="1" applyBorder="1" applyAlignment="1">
      <alignment vertical="center"/>
    </xf>
    <xf numFmtId="168" fontId="3" fillId="0" borderId="2" xfId="6" applyNumberFormat="1" applyFont="1" applyBorder="1" applyAlignment="1">
      <alignment horizontal="right" vertical="center"/>
    </xf>
    <xf numFmtId="168" fontId="20" fillId="0" borderId="2" xfId="6" applyNumberFormat="1" applyFont="1" applyBorder="1" applyAlignment="1">
      <alignment horizontal="right" vertical="center"/>
    </xf>
    <xf numFmtId="3" fontId="17" fillId="0" borderId="2" xfId="0" applyNumberFormat="1" applyFont="1" applyBorder="1" applyAlignment="1">
      <alignment vertical="center"/>
    </xf>
    <xf numFmtId="3" fontId="1" fillId="0" borderId="9" xfId="6" applyNumberFormat="1" applyFont="1" applyBorder="1" applyAlignment="1">
      <alignment vertical="center"/>
    </xf>
    <xf numFmtId="3" fontId="20" fillId="0" borderId="2" xfId="6" applyNumberFormat="1" applyFont="1" applyBorder="1" applyAlignment="1">
      <alignment vertical="center"/>
    </xf>
    <xf numFmtId="0" fontId="13" fillId="0" borderId="8" xfId="0" applyFont="1" applyBorder="1" applyAlignment="1">
      <alignment horizontal="center" vertical="center" wrapText="1"/>
    </xf>
    <xf numFmtId="0" fontId="7" fillId="0" borderId="8" xfId="5"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xf>
    <xf numFmtId="0" fontId="1" fillId="0" borderId="2" xfId="0" applyFont="1" applyBorder="1"/>
    <xf numFmtId="0" fontId="2" fillId="0" borderId="2" xfId="0" applyFont="1" applyBorder="1" applyAlignment="1">
      <alignment horizontal="center"/>
    </xf>
    <xf numFmtId="0" fontId="1" fillId="2" borderId="2" xfId="0" applyFont="1" applyFill="1" applyBorder="1" applyAlignment="1">
      <alignment horizontal="left" vertical="center" wrapText="1"/>
    </xf>
    <xf numFmtId="0" fontId="3" fillId="0" borderId="2" xfId="0" quotePrefix="1" applyFont="1" applyBorder="1" applyAlignment="1">
      <alignment horizontal="center"/>
    </xf>
    <xf numFmtId="0" fontId="3" fillId="0" borderId="2" xfId="0" applyFont="1" applyBorder="1"/>
    <xf numFmtId="0" fontId="2" fillId="0" borderId="2" xfId="0" quotePrefix="1" applyFont="1" applyBorder="1" applyAlignment="1">
      <alignment horizontal="center"/>
    </xf>
    <xf numFmtId="0" fontId="10" fillId="0" borderId="2" xfId="5" applyFont="1" applyBorder="1"/>
    <xf numFmtId="3" fontId="2" fillId="0" borderId="2" xfId="5" applyNumberFormat="1" applyFont="1" applyBorder="1"/>
    <xf numFmtId="168" fontId="2" fillId="0" borderId="2" xfId="5" applyNumberFormat="1" applyFont="1" applyBorder="1"/>
    <xf numFmtId="3" fontId="1" fillId="0" borderId="2" xfId="6" applyNumberFormat="1" applyFont="1" applyBorder="1"/>
    <xf numFmtId="168" fontId="1" fillId="0" borderId="2" xfId="6" applyNumberFormat="1" applyFont="1" applyBorder="1" applyAlignment="1">
      <alignment horizontal="right"/>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3" fontId="3" fillId="0" borderId="2" xfId="6" applyNumberFormat="1" applyFont="1" applyBorder="1"/>
    <xf numFmtId="168" fontId="3" fillId="0" borderId="2" xfId="6" applyNumberFormat="1" applyFont="1" applyBorder="1" applyAlignment="1">
      <alignment horizontal="right"/>
    </xf>
    <xf numFmtId="3" fontId="3" fillId="2" borderId="2"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2" fillId="0" borderId="2" xfId="6" applyNumberFormat="1" applyFont="1" applyBorder="1"/>
    <xf numFmtId="168" fontId="2" fillId="0" borderId="2" xfId="6" applyNumberFormat="1" applyFont="1" applyBorder="1" applyAlignment="1">
      <alignment horizontal="right"/>
    </xf>
    <xf numFmtId="0" fontId="1" fillId="0" borderId="2" xfId="0" applyFont="1" applyBorder="1" applyAlignment="1">
      <alignment horizontal="left" vertical="center"/>
    </xf>
    <xf numFmtId="3" fontId="1" fillId="0" borderId="2" xfId="5" applyNumberFormat="1" applyFont="1" applyBorder="1"/>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3" fontId="1" fillId="2" borderId="9" xfId="0" applyNumberFormat="1" applyFont="1" applyFill="1" applyBorder="1" applyAlignment="1">
      <alignment horizontal="right" vertical="center" wrapText="1"/>
    </xf>
    <xf numFmtId="168" fontId="1" fillId="0" borderId="9" xfId="6" applyNumberFormat="1" applyFont="1" applyBorder="1" applyAlignment="1">
      <alignment horizontal="right"/>
    </xf>
    <xf numFmtId="0" fontId="11" fillId="0" borderId="0" xfId="0" applyFont="1" applyAlignment="1">
      <alignment horizontal="center" vertical="center" wrapText="1"/>
    </xf>
    <xf numFmtId="0" fontId="6" fillId="0" borderId="0" xfId="5" applyFont="1" applyAlignment="1">
      <alignment horizontal="center"/>
    </xf>
    <xf numFmtId="0" fontId="6" fillId="0" borderId="0" xfId="0" applyFont="1" applyAlignment="1">
      <alignment horizontal="center"/>
    </xf>
    <xf numFmtId="0" fontId="11" fillId="0" borderId="0" xfId="0" applyFont="1" applyAlignment="1">
      <alignment horizontal="left"/>
    </xf>
    <xf numFmtId="0" fontId="7" fillId="0" borderId="4" xfId="5" applyFont="1" applyBorder="1" applyAlignment="1">
      <alignment horizontal="center"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7" fillId="0" borderId="1" xfId="5" applyFont="1" applyBorder="1" applyAlignment="1">
      <alignment horizontal="center" vertical="center" wrapText="1"/>
    </xf>
    <xf numFmtId="0" fontId="13" fillId="0" borderId="3" xfId="0" applyFont="1" applyBorder="1" applyAlignment="1">
      <alignment horizontal="center" vertical="center" wrapText="1"/>
    </xf>
  </cellXfs>
  <cellStyles count="16">
    <cellStyle name="Comma [0] 2" xfId="1" xr:uid="{00000000-0005-0000-0000-000001000000}"/>
    <cellStyle name="Comma 10 2" xfId="3" xr:uid="{00000000-0005-0000-0000-000002000000}"/>
    <cellStyle name="Comma 2" xfId="8" xr:uid="{00000000-0005-0000-0000-000003000000}"/>
    <cellStyle name="Comma 2 2 2 10" xfId="2" xr:uid="{00000000-0005-0000-0000-000004000000}"/>
    <cellStyle name="Currency 2" xfId="9" xr:uid="{00000000-0005-0000-0000-000005000000}"/>
    <cellStyle name="dtchi98" xfId="15" xr:uid="{00000000-0005-0000-0000-000006000000}"/>
    <cellStyle name="dtchi98c" xfId="14" xr:uid="{00000000-0005-0000-0000-000007000000}"/>
    <cellStyle name="Normal" xfId="0" builtinId="0"/>
    <cellStyle name="Normal 10" xfId="4" xr:uid="{00000000-0005-0000-0000-000009000000}"/>
    <cellStyle name="Normal 2" xfId="5" xr:uid="{00000000-0005-0000-0000-00000A000000}"/>
    <cellStyle name="Normal 23" xfId="13" xr:uid="{00000000-0005-0000-0000-00000B000000}"/>
    <cellStyle name="Normal 3" xfId="6" xr:uid="{00000000-0005-0000-0000-00000C000000}"/>
    <cellStyle name="Normal 4" xfId="11" xr:uid="{00000000-0005-0000-0000-00000D000000}"/>
    <cellStyle name="Normal 4 2 2" xfId="10" xr:uid="{00000000-0005-0000-0000-00000E000000}"/>
    <cellStyle name="Normal 7" xfId="7" xr:uid="{00000000-0005-0000-0000-00000F000000}"/>
    <cellStyle name="Percent 2" xfId="12"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78"/>
  <sheetViews>
    <sheetView showZeros="0" tabSelected="1" zoomScale="70" zoomScaleNormal="70" workbookViewId="0">
      <selection activeCell="G1" sqref="G1:H1"/>
    </sheetView>
  </sheetViews>
  <sheetFormatPr defaultColWidth="12.85546875" defaultRowHeight="15.75"/>
  <cols>
    <col min="1" max="1" width="7.28515625" style="5" customWidth="1"/>
    <col min="2" max="2" width="72.140625" style="5" customWidth="1"/>
    <col min="3" max="6" width="16.7109375" style="5" customWidth="1"/>
    <col min="7" max="7" width="14.5703125" style="5" customWidth="1"/>
    <col min="8" max="8" width="15.28515625" style="5" customWidth="1"/>
    <col min="9" max="247" width="12.85546875" style="5"/>
    <col min="248" max="248" width="7.28515625" style="5" customWidth="1"/>
    <col min="249" max="249" width="82.7109375" style="5" customWidth="1"/>
    <col min="250" max="253" width="16.7109375" style="5" customWidth="1"/>
    <col min="254" max="254" width="14.5703125" style="5" customWidth="1"/>
    <col min="255" max="255" width="15.28515625" style="5" customWidth="1"/>
    <col min="256" max="503" width="12.85546875" style="5"/>
    <col min="504" max="504" width="7.28515625" style="5" customWidth="1"/>
    <col min="505" max="505" width="82.7109375" style="5" customWidth="1"/>
    <col min="506" max="509" width="16.7109375" style="5" customWidth="1"/>
    <col min="510" max="510" width="14.5703125" style="5" customWidth="1"/>
    <col min="511" max="511" width="15.28515625" style="5" customWidth="1"/>
    <col min="512" max="759" width="12.85546875" style="5"/>
    <col min="760" max="760" width="7.28515625" style="5" customWidth="1"/>
    <col min="761" max="761" width="82.7109375" style="5" customWidth="1"/>
    <col min="762" max="765" width="16.7109375" style="5" customWidth="1"/>
    <col min="766" max="766" width="14.5703125" style="5" customWidth="1"/>
    <col min="767" max="767" width="15.28515625" style="5" customWidth="1"/>
    <col min="768" max="1015" width="12.85546875" style="5"/>
    <col min="1016" max="1016" width="7.28515625" style="5" customWidth="1"/>
    <col min="1017" max="1017" width="82.7109375" style="5" customWidth="1"/>
    <col min="1018" max="1021" width="16.7109375" style="5" customWidth="1"/>
    <col min="1022" max="1022" width="14.5703125" style="5" customWidth="1"/>
    <col min="1023" max="1023" width="15.28515625" style="5" customWidth="1"/>
    <col min="1024" max="1271" width="12.85546875" style="5"/>
    <col min="1272" max="1272" width="7.28515625" style="5" customWidth="1"/>
    <col min="1273" max="1273" width="82.7109375" style="5" customWidth="1"/>
    <col min="1274" max="1277" width="16.7109375" style="5" customWidth="1"/>
    <col min="1278" max="1278" width="14.5703125" style="5" customWidth="1"/>
    <col min="1279" max="1279" width="15.28515625" style="5" customWidth="1"/>
    <col min="1280" max="1527" width="12.85546875" style="5"/>
    <col min="1528" max="1528" width="7.28515625" style="5" customWidth="1"/>
    <col min="1529" max="1529" width="82.7109375" style="5" customWidth="1"/>
    <col min="1530" max="1533" width="16.7109375" style="5" customWidth="1"/>
    <col min="1534" max="1534" width="14.5703125" style="5" customWidth="1"/>
    <col min="1535" max="1535" width="15.28515625" style="5" customWidth="1"/>
    <col min="1536" max="1783" width="12.85546875" style="5"/>
    <col min="1784" max="1784" width="7.28515625" style="5" customWidth="1"/>
    <col min="1785" max="1785" width="82.7109375" style="5" customWidth="1"/>
    <col min="1786" max="1789" width="16.7109375" style="5" customWidth="1"/>
    <col min="1790" max="1790" width="14.5703125" style="5" customWidth="1"/>
    <col min="1791" max="1791" width="15.28515625" style="5" customWidth="1"/>
    <col min="1792" max="2039" width="12.85546875" style="5"/>
    <col min="2040" max="2040" width="7.28515625" style="5" customWidth="1"/>
    <col min="2041" max="2041" width="82.7109375" style="5" customWidth="1"/>
    <col min="2042" max="2045" width="16.7109375" style="5" customWidth="1"/>
    <col min="2046" max="2046" width="14.5703125" style="5" customWidth="1"/>
    <col min="2047" max="2047" width="15.28515625" style="5" customWidth="1"/>
    <col min="2048" max="2295" width="12.85546875" style="5"/>
    <col min="2296" max="2296" width="7.28515625" style="5" customWidth="1"/>
    <col min="2297" max="2297" width="82.7109375" style="5" customWidth="1"/>
    <col min="2298" max="2301" width="16.7109375" style="5" customWidth="1"/>
    <col min="2302" max="2302" width="14.5703125" style="5" customWidth="1"/>
    <col min="2303" max="2303" width="15.28515625" style="5" customWidth="1"/>
    <col min="2304" max="2551" width="12.85546875" style="5"/>
    <col min="2552" max="2552" width="7.28515625" style="5" customWidth="1"/>
    <col min="2553" max="2553" width="82.7109375" style="5" customWidth="1"/>
    <col min="2554" max="2557" width="16.7109375" style="5" customWidth="1"/>
    <col min="2558" max="2558" width="14.5703125" style="5" customWidth="1"/>
    <col min="2559" max="2559" width="15.28515625" style="5" customWidth="1"/>
    <col min="2560" max="2807" width="12.85546875" style="5"/>
    <col min="2808" max="2808" width="7.28515625" style="5" customWidth="1"/>
    <col min="2809" max="2809" width="82.7109375" style="5" customWidth="1"/>
    <col min="2810" max="2813" width="16.7109375" style="5" customWidth="1"/>
    <col min="2814" max="2814" width="14.5703125" style="5" customWidth="1"/>
    <col min="2815" max="2815" width="15.28515625" style="5" customWidth="1"/>
    <col min="2816" max="3063" width="12.85546875" style="5"/>
    <col min="3064" max="3064" width="7.28515625" style="5" customWidth="1"/>
    <col min="3065" max="3065" width="82.7109375" style="5" customWidth="1"/>
    <col min="3066" max="3069" width="16.7109375" style="5" customWidth="1"/>
    <col min="3070" max="3070" width="14.5703125" style="5" customWidth="1"/>
    <col min="3071" max="3071" width="15.28515625" style="5" customWidth="1"/>
    <col min="3072" max="3319" width="12.85546875" style="5"/>
    <col min="3320" max="3320" width="7.28515625" style="5" customWidth="1"/>
    <col min="3321" max="3321" width="82.7109375" style="5" customWidth="1"/>
    <col min="3322" max="3325" width="16.7109375" style="5" customWidth="1"/>
    <col min="3326" max="3326" width="14.5703125" style="5" customWidth="1"/>
    <col min="3327" max="3327" width="15.28515625" style="5" customWidth="1"/>
    <col min="3328" max="3575" width="12.85546875" style="5"/>
    <col min="3576" max="3576" width="7.28515625" style="5" customWidth="1"/>
    <col min="3577" max="3577" width="82.7109375" style="5" customWidth="1"/>
    <col min="3578" max="3581" width="16.7109375" style="5" customWidth="1"/>
    <col min="3582" max="3582" width="14.5703125" style="5" customWidth="1"/>
    <col min="3583" max="3583" width="15.28515625" style="5" customWidth="1"/>
    <col min="3584" max="3831" width="12.85546875" style="5"/>
    <col min="3832" max="3832" width="7.28515625" style="5" customWidth="1"/>
    <col min="3833" max="3833" width="82.7109375" style="5" customWidth="1"/>
    <col min="3834" max="3837" width="16.7109375" style="5" customWidth="1"/>
    <col min="3838" max="3838" width="14.5703125" style="5" customWidth="1"/>
    <col min="3839" max="3839" width="15.28515625" style="5" customWidth="1"/>
    <col min="3840" max="4087" width="12.85546875" style="5"/>
    <col min="4088" max="4088" width="7.28515625" style="5" customWidth="1"/>
    <col min="4089" max="4089" width="82.7109375" style="5" customWidth="1"/>
    <col min="4090" max="4093" width="16.7109375" style="5" customWidth="1"/>
    <col min="4094" max="4094" width="14.5703125" style="5" customWidth="1"/>
    <col min="4095" max="4095" width="15.28515625" style="5" customWidth="1"/>
    <col min="4096" max="4343" width="12.85546875" style="5"/>
    <col min="4344" max="4344" width="7.28515625" style="5" customWidth="1"/>
    <col min="4345" max="4345" width="82.7109375" style="5" customWidth="1"/>
    <col min="4346" max="4349" width="16.7109375" style="5" customWidth="1"/>
    <col min="4350" max="4350" width="14.5703125" style="5" customWidth="1"/>
    <col min="4351" max="4351" width="15.28515625" style="5" customWidth="1"/>
    <col min="4352" max="4599" width="12.85546875" style="5"/>
    <col min="4600" max="4600" width="7.28515625" style="5" customWidth="1"/>
    <col min="4601" max="4601" width="82.7109375" style="5" customWidth="1"/>
    <col min="4602" max="4605" width="16.7109375" style="5" customWidth="1"/>
    <col min="4606" max="4606" width="14.5703125" style="5" customWidth="1"/>
    <col min="4607" max="4607" width="15.28515625" style="5" customWidth="1"/>
    <col min="4608" max="4855" width="12.85546875" style="5"/>
    <col min="4856" max="4856" width="7.28515625" style="5" customWidth="1"/>
    <col min="4857" max="4857" width="82.7109375" style="5" customWidth="1"/>
    <col min="4858" max="4861" width="16.7109375" style="5" customWidth="1"/>
    <col min="4862" max="4862" width="14.5703125" style="5" customWidth="1"/>
    <col min="4863" max="4863" width="15.28515625" style="5" customWidth="1"/>
    <col min="4864" max="5111" width="12.85546875" style="5"/>
    <col min="5112" max="5112" width="7.28515625" style="5" customWidth="1"/>
    <col min="5113" max="5113" width="82.7109375" style="5" customWidth="1"/>
    <col min="5114" max="5117" width="16.7109375" style="5" customWidth="1"/>
    <col min="5118" max="5118" width="14.5703125" style="5" customWidth="1"/>
    <col min="5119" max="5119" width="15.28515625" style="5" customWidth="1"/>
    <col min="5120" max="5367" width="12.85546875" style="5"/>
    <col min="5368" max="5368" width="7.28515625" style="5" customWidth="1"/>
    <col min="5369" max="5369" width="82.7109375" style="5" customWidth="1"/>
    <col min="5370" max="5373" width="16.7109375" style="5" customWidth="1"/>
    <col min="5374" max="5374" width="14.5703125" style="5" customWidth="1"/>
    <col min="5375" max="5375" width="15.28515625" style="5" customWidth="1"/>
    <col min="5376" max="5623" width="12.85546875" style="5"/>
    <col min="5624" max="5624" width="7.28515625" style="5" customWidth="1"/>
    <col min="5625" max="5625" width="82.7109375" style="5" customWidth="1"/>
    <col min="5626" max="5629" width="16.7109375" style="5" customWidth="1"/>
    <col min="5630" max="5630" width="14.5703125" style="5" customWidth="1"/>
    <col min="5631" max="5631" width="15.28515625" style="5" customWidth="1"/>
    <col min="5632" max="5879" width="12.85546875" style="5"/>
    <col min="5880" max="5880" width="7.28515625" style="5" customWidth="1"/>
    <col min="5881" max="5881" width="82.7109375" style="5" customWidth="1"/>
    <col min="5882" max="5885" width="16.7109375" style="5" customWidth="1"/>
    <col min="5886" max="5886" width="14.5703125" style="5" customWidth="1"/>
    <col min="5887" max="5887" width="15.28515625" style="5" customWidth="1"/>
    <col min="5888" max="6135" width="12.85546875" style="5"/>
    <col min="6136" max="6136" width="7.28515625" style="5" customWidth="1"/>
    <col min="6137" max="6137" width="82.7109375" style="5" customWidth="1"/>
    <col min="6138" max="6141" width="16.7109375" style="5" customWidth="1"/>
    <col min="6142" max="6142" width="14.5703125" style="5" customWidth="1"/>
    <col min="6143" max="6143" width="15.28515625" style="5" customWidth="1"/>
    <col min="6144" max="6391" width="12.85546875" style="5"/>
    <col min="6392" max="6392" width="7.28515625" style="5" customWidth="1"/>
    <col min="6393" max="6393" width="82.7109375" style="5" customWidth="1"/>
    <col min="6394" max="6397" width="16.7109375" style="5" customWidth="1"/>
    <col min="6398" max="6398" width="14.5703125" style="5" customWidth="1"/>
    <col min="6399" max="6399" width="15.28515625" style="5" customWidth="1"/>
    <col min="6400" max="6647" width="12.85546875" style="5"/>
    <col min="6648" max="6648" width="7.28515625" style="5" customWidth="1"/>
    <col min="6649" max="6649" width="82.7109375" style="5" customWidth="1"/>
    <col min="6650" max="6653" width="16.7109375" style="5" customWidth="1"/>
    <col min="6654" max="6654" width="14.5703125" style="5" customWidth="1"/>
    <col min="6655" max="6655" width="15.28515625" style="5" customWidth="1"/>
    <col min="6656" max="6903" width="12.85546875" style="5"/>
    <col min="6904" max="6904" width="7.28515625" style="5" customWidth="1"/>
    <col min="6905" max="6905" width="82.7109375" style="5" customWidth="1"/>
    <col min="6906" max="6909" width="16.7109375" style="5" customWidth="1"/>
    <col min="6910" max="6910" width="14.5703125" style="5" customWidth="1"/>
    <col min="6911" max="6911" width="15.28515625" style="5" customWidth="1"/>
    <col min="6912" max="7159" width="12.85546875" style="5"/>
    <col min="7160" max="7160" width="7.28515625" style="5" customWidth="1"/>
    <col min="7161" max="7161" width="82.7109375" style="5" customWidth="1"/>
    <col min="7162" max="7165" width="16.7109375" style="5" customWidth="1"/>
    <col min="7166" max="7166" width="14.5703125" style="5" customWidth="1"/>
    <col min="7167" max="7167" width="15.28515625" style="5" customWidth="1"/>
    <col min="7168" max="7415" width="12.85546875" style="5"/>
    <col min="7416" max="7416" width="7.28515625" style="5" customWidth="1"/>
    <col min="7417" max="7417" width="82.7109375" style="5" customWidth="1"/>
    <col min="7418" max="7421" width="16.7109375" style="5" customWidth="1"/>
    <col min="7422" max="7422" width="14.5703125" style="5" customWidth="1"/>
    <col min="7423" max="7423" width="15.28515625" style="5" customWidth="1"/>
    <col min="7424" max="7671" width="12.85546875" style="5"/>
    <col min="7672" max="7672" width="7.28515625" style="5" customWidth="1"/>
    <col min="7673" max="7673" width="82.7109375" style="5" customWidth="1"/>
    <col min="7674" max="7677" width="16.7109375" style="5" customWidth="1"/>
    <col min="7678" max="7678" width="14.5703125" style="5" customWidth="1"/>
    <col min="7679" max="7679" width="15.28515625" style="5" customWidth="1"/>
    <col min="7680" max="7927" width="12.85546875" style="5"/>
    <col min="7928" max="7928" width="7.28515625" style="5" customWidth="1"/>
    <col min="7929" max="7929" width="82.7109375" style="5" customWidth="1"/>
    <col min="7930" max="7933" width="16.7109375" style="5" customWidth="1"/>
    <col min="7934" max="7934" width="14.5703125" style="5" customWidth="1"/>
    <col min="7935" max="7935" width="15.28515625" style="5" customWidth="1"/>
    <col min="7936" max="8183" width="12.85546875" style="5"/>
    <col min="8184" max="8184" width="7.28515625" style="5" customWidth="1"/>
    <col min="8185" max="8185" width="82.7109375" style="5" customWidth="1"/>
    <col min="8186" max="8189" width="16.7109375" style="5" customWidth="1"/>
    <col min="8190" max="8190" width="14.5703125" style="5" customWidth="1"/>
    <col min="8191" max="8191" width="15.28515625" style="5" customWidth="1"/>
    <col min="8192" max="8439" width="12.85546875" style="5"/>
    <col min="8440" max="8440" width="7.28515625" style="5" customWidth="1"/>
    <col min="8441" max="8441" width="82.7109375" style="5" customWidth="1"/>
    <col min="8442" max="8445" width="16.7109375" style="5" customWidth="1"/>
    <col min="8446" max="8446" width="14.5703125" style="5" customWidth="1"/>
    <col min="8447" max="8447" width="15.28515625" style="5" customWidth="1"/>
    <col min="8448" max="8695" width="12.85546875" style="5"/>
    <col min="8696" max="8696" width="7.28515625" style="5" customWidth="1"/>
    <col min="8697" max="8697" width="82.7109375" style="5" customWidth="1"/>
    <col min="8698" max="8701" width="16.7109375" style="5" customWidth="1"/>
    <col min="8702" max="8702" width="14.5703125" style="5" customWidth="1"/>
    <col min="8703" max="8703" width="15.28515625" style="5" customWidth="1"/>
    <col min="8704" max="8951" width="12.85546875" style="5"/>
    <col min="8952" max="8952" width="7.28515625" style="5" customWidth="1"/>
    <col min="8953" max="8953" width="82.7109375" style="5" customWidth="1"/>
    <col min="8954" max="8957" width="16.7109375" style="5" customWidth="1"/>
    <col min="8958" max="8958" width="14.5703125" style="5" customWidth="1"/>
    <col min="8959" max="8959" width="15.28515625" style="5" customWidth="1"/>
    <col min="8960" max="9207" width="12.85546875" style="5"/>
    <col min="9208" max="9208" width="7.28515625" style="5" customWidth="1"/>
    <col min="9209" max="9209" width="82.7109375" style="5" customWidth="1"/>
    <col min="9210" max="9213" width="16.7109375" style="5" customWidth="1"/>
    <col min="9214" max="9214" width="14.5703125" style="5" customWidth="1"/>
    <col min="9215" max="9215" width="15.28515625" style="5" customWidth="1"/>
    <col min="9216" max="9463" width="12.85546875" style="5"/>
    <col min="9464" max="9464" width="7.28515625" style="5" customWidth="1"/>
    <col min="9465" max="9465" width="82.7109375" style="5" customWidth="1"/>
    <col min="9466" max="9469" width="16.7109375" style="5" customWidth="1"/>
    <col min="9470" max="9470" width="14.5703125" style="5" customWidth="1"/>
    <col min="9471" max="9471" width="15.28515625" style="5" customWidth="1"/>
    <col min="9472" max="9719" width="12.85546875" style="5"/>
    <col min="9720" max="9720" width="7.28515625" style="5" customWidth="1"/>
    <col min="9721" max="9721" width="82.7109375" style="5" customWidth="1"/>
    <col min="9722" max="9725" width="16.7109375" style="5" customWidth="1"/>
    <col min="9726" max="9726" width="14.5703125" style="5" customWidth="1"/>
    <col min="9727" max="9727" width="15.28515625" style="5" customWidth="1"/>
    <col min="9728" max="9975" width="12.85546875" style="5"/>
    <col min="9976" max="9976" width="7.28515625" style="5" customWidth="1"/>
    <col min="9977" max="9977" width="82.7109375" style="5" customWidth="1"/>
    <col min="9978" max="9981" width="16.7109375" style="5" customWidth="1"/>
    <col min="9982" max="9982" width="14.5703125" style="5" customWidth="1"/>
    <col min="9983" max="9983" width="15.28515625" style="5" customWidth="1"/>
    <col min="9984" max="10231" width="12.85546875" style="5"/>
    <col min="10232" max="10232" width="7.28515625" style="5" customWidth="1"/>
    <col min="10233" max="10233" width="82.7109375" style="5" customWidth="1"/>
    <col min="10234" max="10237" width="16.7109375" style="5" customWidth="1"/>
    <col min="10238" max="10238" width="14.5703125" style="5" customWidth="1"/>
    <col min="10239" max="10239" width="15.28515625" style="5" customWidth="1"/>
    <col min="10240" max="10487" width="12.85546875" style="5"/>
    <col min="10488" max="10488" width="7.28515625" style="5" customWidth="1"/>
    <col min="10489" max="10489" width="82.7109375" style="5" customWidth="1"/>
    <col min="10490" max="10493" width="16.7109375" style="5" customWidth="1"/>
    <col min="10494" max="10494" width="14.5703125" style="5" customWidth="1"/>
    <col min="10495" max="10495" width="15.28515625" style="5" customWidth="1"/>
    <col min="10496" max="10743" width="12.85546875" style="5"/>
    <col min="10744" max="10744" width="7.28515625" style="5" customWidth="1"/>
    <col min="10745" max="10745" width="82.7109375" style="5" customWidth="1"/>
    <col min="10746" max="10749" width="16.7109375" style="5" customWidth="1"/>
    <col min="10750" max="10750" width="14.5703125" style="5" customWidth="1"/>
    <col min="10751" max="10751" width="15.28515625" style="5" customWidth="1"/>
    <col min="10752" max="10999" width="12.85546875" style="5"/>
    <col min="11000" max="11000" width="7.28515625" style="5" customWidth="1"/>
    <col min="11001" max="11001" width="82.7109375" style="5" customWidth="1"/>
    <col min="11002" max="11005" width="16.7109375" style="5" customWidth="1"/>
    <col min="11006" max="11006" width="14.5703125" style="5" customWidth="1"/>
    <col min="11007" max="11007" width="15.28515625" style="5" customWidth="1"/>
    <col min="11008" max="11255" width="12.85546875" style="5"/>
    <col min="11256" max="11256" width="7.28515625" style="5" customWidth="1"/>
    <col min="11257" max="11257" width="82.7109375" style="5" customWidth="1"/>
    <col min="11258" max="11261" width="16.7109375" style="5" customWidth="1"/>
    <col min="11262" max="11262" width="14.5703125" style="5" customWidth="1"/>
    <col min="11263" max="11263" width="15.28515625" style="5" customWidth="1"/>
    <col min="11264" max="11511" width="12.85546875" style="5"/>
    <col min="11512" max="11512" width="7.28515625" style="5" customWidth="1"/>
    <col min="11513" max="11513" width="82.7109375" style="5" customWidth="1"/>
    <col min="11514" max="11517" width="16.7109375" style="5" customWidth="1"/>
    <col min="11518" max="11518" width="14.5703125" style="5" customWidth="1"/>
    <col min="11519" max="11519" width="15.28515625" style="5" customWidth="1"/>
    <col min="11520" max="11767" width="12.85546875" style="5"/>
    <col min="11768" max="11768" width="7.28515625" style="5" customWidth="1"/>
    <col min="11769" max="11769" width="82.7109375" style="5" customWidth="1"/>
    <col min="11770" max="11773" width="16.7109375" style="5" customWidth="1"/>
    <col min="11774" max="11774" width="14.5703125" style="5" customWidth="1"/>
    <col min="11775" max="11775" width="15.28515625" style="5" customWidth="1"/>
    <col min="11776" max="12023" width="12.85546875" style="5"/>
    <col min="12024" max="12024" width="7.28515625" style="5" customWidth="1"/>
    <col min="12025" max="12025" width="82.7109375" style="5" customWidth="1"/>
    <col min="12026" max="12029" width="16.7109375" style="5" customWidth="1"/>
    <col min="12030" max="12030" width="14.5703125" style="5" customWidth="1"/>
    <col min="12031" max="12031" width="15.28515625" style="5" customWidth="1"/>
    <col min="12032" max="12279" width="12.85546875" style="5"/>
    <col min="12280" max="12280" width="7.28515625" style="5" customWidth="1"/>
    <col min="12281" max="12281" width="82.7109375" style="5" customWidth="1"/>
    <col min="12282" max="12285" width="16.7109375" style="5" customWidth="1"/>
    <col min="12286" max="12286" width="14.5703125" style="5" customWidth="1"/>
    <col min="12287" max="12287" width="15.28515625" style="5" customWidth="1"/>
    <col min="12288" max="12535" width="12.85546875" style="5"/>
    <col min="12536" max="12536" width="7.28515625" style="5" customWidth="1"/>
    <col min="12537" max="12537" width="82.7109375" style="5" customWidth="1"/>
    <col min="12538" max="12541" width="16.7109375" style="5" customWidth="1"/>
    <col min="12542" max="12542" width="14.5703125" style="5" customWidth="1"/>
    <col min="12543" max="12543" width="15.28515625" style="5" customWidth="1"/>
    <col min="12544" max="12791" width="12.85546875" style="5"/>
    <col min="12792" max="12792" width="7.28515625" style="5" customWidth="1"/>
    <col min="12793" max="12793" width="82.7109375" style="5" customWidth="1"/>
    <col min="12794" max="12797" width="16.7109375" style="5" customWidth="1"/>
    <col min="12798" max="12798" width="14.5703125" style="5" customWidth="1"/>
    <col min="12799" max="12799" width="15.28515625" style="5" customWidth="1"/>
    <col min="12800" max="13047" width="12.85546875" style="5"/>
    <col min="13048" max="13048" width="7.28515625" style="5" customWidth="1"/>
    <col min="13049" max="13049" width="82.7109375" style="5" customWidth="1"/>
    <col min="13050" max="13053" width="16.7109375" style="5" customWidth="1"/>
    <col min="13054" max="13054" width="14.5703125" style="5" customWidth="1"/>
    <col min="13055" max="13055" width="15.28515625" style="5" customWidth="1"/>
    <col min="13056" max="13303" width="12.85546875" style="5"/>
    <col min="13304" max="13304" width="7.28515625" style="5" customWidth="1"/>
    <col min="13305" max="13305" width="82.7109375" style="5" customWidth="1"/>
    <col min="13306" max="13309" width="16.7109375" style="5" customWidth="1"/>
    <col min="13310" max="13310" width="14.5703125" style="5" customWidth="1"/>
    <col min="13311" max="13311" width="15.28515625" style="5" customWidth="1"/>
    <col min="13312" max="13559" width="12.85546875" style="5"/>
    <col min="13560" max="13560" width="7.28515625" style="5" customWidth="1"/>
    <col min="13561" max="13561" width="82.7109375" style="5" customWidth="1"/>
    <col min="13562" max="13565" width="16.7109375" style="5" customWidth="1"/>
    <col min="13566" max="13566" width="14.5703125" style="5" customWidth="1"/>
    <col min="13567" max="13567" width="15.28515625" style="5" customWidth="1"/>
    <col min="13568" max="13815" width="12.85546875" style="5"/>
    <col min="13816" max="13816" width="7.28515625" style="5" customWidth="1"/>
    <col min="13817" max="13817" width="82.7109375" style="5" customWidth="1"/>
    <col min="13818" max="13821" width="16.7109375" style="5" customWidth="1"/>
    <col min="13822" max="13822" width="14.5703125" style="5" customWidth="1"/>
    <col min="13823" max="13823" width="15.28515625" style="5" customWidth="1"/>
    <col min="13824" max="14071" width="12.85546875" style="5"/>
    <col min="14072" max="14072" width="7.28515625" style="5" customWidth="1"/>
    <col min="14073" max="14073" width="82.7109375" style="5" customWidth="1"/>
    <col min="14074" max="14077" width="16.7109375" style="5" customWidth="1"/>
    <col min="14078" max="14078" width="14.5703125" style="5" customWidth="1"/>
    <col min="14079" max="14079" width="15.28515625" style="5" customWidth="1"/>
    <col min="14080" max="14327" width="12.85546875" style="5"/>
    <col min="14328" max="14328" width="7.28515625" style="5" customWidth="1"/>
    <col min="14329" max="14329" width="82.7109375" style="5" customWidth="1"/>
    <col min="14330" max="14333" width="16.7109375" style="5" customWidth="1"/>
    <col min="14334" max="14334" width="14.5703125" style="5" customWidth="1"/>
    <col min="14335" max="14335" width="15.28515625" style="5" customWidth="1"/>
    <col min="14336" max="14583" width="12.85546875" style="5"/>
    <col min="14584" max="14584" width="7.28515625" style="5" customWidth="1"/>
    <col min="14585" max="14585" width="82.7109375" style="5" customWidth="1"/>
    <col min="14586" max="14589" width="16.7109375" style="5" customWidth="1"/>
    <col min="14590" max="14590" width="14.5703125" style="5" customWidth="1"/>
    <col min="14591" max="14591" width="15.28515625" style="5" customWidth="1"/>
    <col min="14592" max="14839" width="12.85546875" style="5"/>
    <col min="14840" max="14840" width="7.28515625" style="5" customWidth="1"/>
    <col min="14841" max="14841" width="82.7109375" style="5" customWidth="1"/>
    <col min="14842" max="14845" width="16.7109375" style="5" customWidth="1"/>
    <col min="14846" max="14846" width="14.5703125" style="5" customWidth="1"/>
    <col min="14847" max="14847" width="15.28515625" style="5" customWidth="1"/>
    <col min="14848" max="15095" width="12.85546875" style="5"/>
    <col min="15096" max="15096" width="7.28515625" style="5" customWidth="1"/>
    <col min="15097" max="15097" width="82.7109375" style="5" customWidth="1"/>
    <col min="15098" max="15101" width="16.7109375" style="5" customWidth="1"/>
    <col min="15102" max="15102" width="14.5703125" style="5" customWidth="1"/>
    <col min="15103" max="15103" width="15.28515625" style="5" customWidth="1"/>
    <col min="15104" max="15351" width="12.85546875" style="5"/>
    <col min="15352" max="15352" width="7.28515625" style="5" customWidth="1"/>
    <col min="15353" max="15353" width="82.7109375" style="5" customWidth="1"/>
    <col min="15354" max="15357" width="16.7109375" style="5" customWidth="1"/>
    <col min="15358" max="15358" width="14.5703125" style="5" customWidth="1"/>
    <col min="15359" max="15359" width="15.28515625" style="5" customWidth="1"/>
    <col min="15360" max="15607" width="12.85546875" style="5"/>
    <col min="15608" max="15608" width="7.28515625" style="5" customWidth="1"/>
    <col min="15609" max="15609" width="82.7109375" style="5" customWidth="1"/>
    <col min="15610" max="15613" width="16.7109375" style="5" customWidth="1"/>
    <col min="15614" max="15614" width="14.5703125" style="5" customWidth="1"/>
    <col min="15615" max="15615" width="15.28515625" style="5" customWidth="1"/>
    <col min="15616" max="15863" width="12.85546875" style="5"/>
    <col min="15864" max="15864" width="7.28515625" style="5" customWidth="1"/>
    <col min="15865" max="15865" width="82.7109375" style="5" customWidth="1"/>
    <col min="15866" max="15869" width="16.7109375" style="5" customWidth="1"/>
    <col min="15870" max="15870" width="14.5703125" style="5" customWidth="1"/>
    <col min="15871" max="15871" width="15.28515625" style="5" customWidth="1"/>
    <col min="15872" max="16119" width="12.85546875" style="5"/>
    <col min="16120" max="16120" width="7.28515625" style="5" customWidth="1"/>
    <col min="16121" max="16121" width="82.7109375" style="5" customWidth="1"/>
    <col min="16122" max="16125" width="16.7109375" style="5" customWidth="1"/>
    <col min="16126" max="16126" width="14.5703125" style="5" customWidth="1"/>
    <col min="16127" max="16127" width="15.28515625" style="5" customWidth="1"/>
    <col min="16128" max="16384" width="12.85546875" style="5"/>
  </cols>
  <sheetData>
    <row r="1" spans="1:8" s="8" customFormat="1" ht="21" customHeight="1">
      <c r="A1" s="2" t="s">
        <v>22</v>
      </c>
      <c r="B1" s="2"/>
      <c r="C1" s="2"/>
      <c r="D1" s="16"/>
      <c r="E1" s="17"/>
      <c r="F1" s="17"/>
      <c r="G1" s="66" t="s">
        <v>23</v>
      </c>
      <c r="H1" s="66"/>
    </row>
    <row r="2" spans="1:8" ht="18.75">
      <c r="A2" s="6"/>
      <c r="B2" s="6"/>
      <c r="C2" s="4"/>
      <c r="D2" s="4"/>
      <c r="E2" s="4"/>
      <c r="F2" s="4"/>
      <c r="G2" s="4"/>
      <c r="H2" s="4"/>
    </row>
    <row r="3" spans="1:8" ht="21" customHeight="1">
      <c r="A3" s="65" t="s">
        <v>64</v>
      </c>
      <c r="B3" s="65"/>
      <c r="C3" s="65"/>
      <c r="D3" s="65"/>
      <c r="E3" s="65"/>
      <c r="F3" s="65"/>
      <c r="G3" s="65"/>
      <c r="H3" s="65"/>
    </row>
    <row r="4" spans="1:8" ht="21" customHeight="1">
      <c r="A4" s="64" t="s">
        <v>24</v>
      </c>
      <c r="B4" s="64"/>
      <c r="C4" s="64"/>
      <c r="D4" s="64"/>
      <c r="E4" s="64"/>
      <c r="F4" s="64"/>
      <c r="G4" s="64"/>
      <c r="H4" s="64"/>
    </row>
    <row r="5" spans="1:8" ht="17.25" customHeight="1">
      <c r="A5" s="7"/>
      <c r="B5" s="7"/>
      <c r="C5" s="18"/>
      <c r="D5" s="18"/>
      <c r="E5" s="18"/>
      <c r="F5" s="18"/>
      <c r="G5" s="9"/>
      <c r="H5" s="10" t="s">
        <v>4</v>
      </c>
    </row>
    <row r="6" spans="1:8" s="11" customFormat="1" ht="15">
      <c r="A6" s="72" t="s">
        <v>0</v>
      </c>
      <c r="B6" s="72" t="s">
        <v>25</v>
      </c>
      <c r="C6" s="68" t="s">
        <v>26</v>
      </c>
      <c r="D6" s="69"/>
      <c r="E6" s="68" t="s">
        <v>27</v>
      </c>
      <c r="F6" s="69"/>
      <c r="G6" s="68" t="s">
        <v>28</v>
      </c>
      <c r="H6" s="69"/>
    </row>
    <row r="7" spans="1:8" s="11" customFormat="1" ht="16.5" customHeight="1">
      <c r="A7" s="73"/>
      <c r="B7" s="73"/>
      <c r="C7" s="70"/>
      <c r="D7" s="71"/>
      <c r="E7" s="70"/>
      <c r="F7" s="71"/>
      <c r="G7" s="70"/>
      <c r="H7" s="71"/>
    </row>
    <row r="8" spans="1:8" s="11" customFormat="1" ht="28.5">
      <c r="A8" s="73"/>
      <c r="B8" s="73"/>
      <c r="C8" s="19" t="s">
        <v>29</v>
      </c>
      <c r="D8" s="19" t="s">
        <v>30</v>
      </c>
      <c r="E8" s="19" t="s">
        <v>29</v>
      </c>
      <c r="F8" s="19" t="s">
        <v>30</v>
      </c>
      <c r="G8" s="19" t="s">
        <v>29</v>
      </c>
      <c r="H8" s="19" t="s">
        <v>30</v>
      </c>
    </row>
    <row r="9" spans="1:8" s="11" customFormat="1" ht="15">
      <c r="A9" s="30" t="s">
        <v>1</v>
      </c>
      <c r="B9" s="30" t="s">
        <v>2</v>
      </c>
      <c r="C9" s="31">
        <v>1</v>
      </c>
      <c r="D9" s="31">
        <v>2</v>
      </c>
      <c r="E9" s="31">
        <v>3</v>
      </c>
      <c r="F9" s="31">
        <v>4</v>
      </c>
      <c r="G9" s="31" t="s">
        <v>13</v>
      </c>
      <c r="H9" s="31" t="s">
        <v>14</v>
      </c>
    </row>
    <row r="10" spans="1:8" s="12" customFormat="1">
      <c r="A10" s="32"/>
      <c r="B10" s="33" t="s">
        <v>62</v>
      </c>
      <c r="C10" s="20">
        <v>10000000</v>
      </c>
      <c r="D10" s="20">
        <v>8645150</v>
      </c>
      <c r="E10" s="21">
        <v>19895934.507865001</v>
      </c>
      <c r="F10" s="21">
        <v>18238457.592572</v>
      </c>
      <c r="G10" s="22">
        <v>1.9895934507865001</v>
      </c>
      <c r="H10" s="22">
        <v>2.1096750886418398</v>
      </c>
    </row>
    <row r="11" spans="1:8" s="12" customFormat="1" ht="17.25" customHeight="1">
      <c r="A11" s="34" t="s">
        <v>1</v>
      </c>
      <c r="B11" s="35" t="s">
        <v>63</v>
      </c>
      <c r="C11" s="20">
        <v>10000000</v>
      </c>
      <c r="D11" s="20">
        <v>8645150</v>
      </c>
      <c r="E11" s="21">
        <v>10150927.921393</v>
      </c>
      <c r="F11" s="21">
        <v>8504629.006099999</v>
      </c>
      <c r="G11" s="22">
        <v>1.0150927921393</v>
      </c>
      <c r="H11" s="22">
        <v>0.98374568470182688</v>
      </c>
    </row>
    <row r="12" spans="1:8" s="13" customFormat="1" ht="18.600000000000001" customHeight="1">
      <c r="A12" s="34" t="s">
        <v>9</v>
      </c>
      <c r="B12" s="35" t="s">
        <v>31</v>
      </c>
      <c r="C12" s="20">
        <v>9250000</v>
      </c>
      <c r="D12" s="20">
        <v>8645150</v>
      </c>
      <c r="E12" s="21">
        <v>9025570.9070100002</v>
      </c>
      <c r="F12" s="21">
        <v>8476691.5672740005</v>
      </c>
      <c r="G12" s="22">
        <v>0.97573739535243242</v>
      </c>
      <c r="H12" s="22">
        <v>0.98051411106504804</v>
      </c>
    </row>
    <row r="13" spans="1:8" s="13" customFormat="1" ht="18.75">
      <c r="A13" s="36">
        <v>1</v>
      </c>
      <c r="B13" s="37" t="s">
        <v>52</v>
      </c>
      <c r="C13" s="20">
        <v>424000</v>
      </c>
      <c r="D13" s="20">
        <v>424000</v>
      </c>
      <c r="E13" s="21">
        <v>340651.49777000002</v>
      </c>
      <c r="F13" s="21">
        <v>340651.49777000002</v>
      </c>
      <c r="G13" s="22">
        <v>0.80342334379716984</v>
      </c>
      <c r="H13" s="22">
        <v>0.80342334379716984</v>
      </c>
    </row>
    <row r="14" spans="1:8" s="13" customFormat="1" ht="18.600000000000001" customHeight="1">
      <c r="A14" s="36">
        <f>A13+1</f>
        <v>2</v>
      </c>
      <c r="B14" s="37" t="s">
        <v>53</v>
      </c>
      <c r="C14" s="20">
        <v>107000</v>
      </c>
      <c r="D14" s="20">
        <v>107000</v>
      </c>
      <c r="E14" s="21">
        <v>64230.117518000006</v>
      </c>
      <c r="F14" s="21">
        <v>64230.117518000006</v>
      </c>
      <c r="G14" s="22">
        <v>0.60028147213084115</v>
      </c>
      <c r="H14" s="22">
        <v>0.60028147213084115</v>
      </c>
    </row>
    <row r="15" spans="1:8" s="8" customFormat="1" ht="18.600000000000001" customHeight="1">
      <c r="A15" s="36">
        <f>A14+1</f>
        <v>3</v>
      </c>
      <c r="B15" s="37" t="s">
        <v>54</v>
      </c>
      <c r="C15" s="20">
        <v>851000</v>
      </c>
      <c r="D15" s="20">
        <v>851000</v>
      </c>
      <c r="E15" s="21">
        <v>1170941.8606189999</v>
      </c>
      <c r="F15" s="21">
        <v>1170941.8606189999</v>
      </c>
      <c r="G15" s="22">
        <v>1.3759598832185662</v>
      </c>
      <c r="H15" s="22">
        <v>1.3759598832185662</v>
      </c>
    </row>
    <row r="16" spans="1:8" s="8" customFormat="1" ht="18.600000000000001" customHeight="1">
      <c r="A16" s="36">
        <f>A15+1</f>
        <v>4</v>
      </c>
      <c r="B16" s="37" t="s">
        <v>32</v>
      </c>
      <c r="C16" s="20">
        <v>1850000</v>
      </c>
      <c r="D16" s="20">
        <v>1850000</v>
      </c>
      <c r="E16" s="21">
        <v>1732410.9402689999</v>
      </c>
      <c r="F16" s="21">
        <v>1732389.9402689999</v>
      </c>
      <c r="G16" s="22">
        <v>0.93643834609135135</v>
      </c>
      <c r="H16" s="22">
        <v>0.93642699473999991</v>
      </c>
    </row>
    <row r="17" spans="1:8" s="13" customFormat="1" ht="18.600000000000001" customHeight="1">
      <c r="A17" s="34">
        <f>A16+1</f>
        <v>5</v>
      </c>
      <c r="B17" s="35" t="s">
        <v>11</v>
      </c>
      <c r="C17" s="21">
        <v>900000</v>
      </c>
      <c r="D17" s="21">
        <v>900000</v>
      </c>
      <c r="E17" s="21">
        <v>889472.03657400003</v>
      </c>
      <c r="F17" s="21">
        <v>889472.03657400003</v>
      </c>
      <c r="G17" s="22">
        <v>0.98830226286</v>
      </c>
      <c r="H17" s="22">
        <v>0.98830226286</v>
      </c>
    </row>
    <row r="18" spans="1:8" s="13" customFormat="1" ht="18.600000000000001" customHeight="1">
      <c r="A18" s="34">
        <f>A17+1</f>
        <v>6</v>
      </c>
      <c r="B18" s="35" t="s">
        <v>33</v>
      </c>
      <c r="C18" s="20">
        <v>670000</v>
      </c>
      <c r="D18" s="20">
        <v>249000</v>
      </c>
      <c r="E18" s="21">
        <v>614082.58726099995</v>
      </c>
      <c r="F18" s="21">
        <v>228439.95965400001</v>
      </c>
      <c r="G18" s="22">
        <v>0.91654117501641785</v>
      </c>
      <c r="H18" s="22">
        <v>0.91742955684337346</v>
      </c>
    </row>
    <row r="19" spans="1:8" s="8" customFormat="1" ht="18.600000000000001" customHeight="1">
      <c r="A19" s="38" t="s">
        <v>3</v>
      </c>
      <c r="B19" s="39" t="s">
        <v>34</v>
      </c>
      <c r="C19" s="23">
        <v>249000</v>
      </c>
      <c r="D19" s="23">
        <v>249000</v>
      </c>
      <c r="E19" s="24">
        <v>151116.720412</v>
      </c>
      <c r="F19" s="24">
        <v>151116.720412</v>
      </c>
      <c r="G19" s="25">
        <v>0.60689445948594378</v>
      </c>
      <c r="H19" s="25">
        <v>0.60689445948594378</v>
      </c>
    </row>
    <row r="20" spans="1:8" s="8" customFormat="1" ht="18.600000000000001" customHeight="1">
      <c r="A20" s="38" t="s">
        <v>3</v>
      </c>
      <c r="B20" s="39" t="s">
        <v>35</v>
      </c>
      <c r="C20" s="23">
        <v>421000</v>
      </c>
      <c r="D20" s="23"/>
      <c r="E20" s="24">
        <v>462965.86684899998</v>
      </c>
      <c r="F20" s="24">
        <v>77323.239241999996</v>
      </c>
      <c r="G20" s="25">
        <v>1.0996813939406176</v>
      </c>
      <c r="H20" s="25" t="s">
        <v>65</v>
      </c>
    </row>
    <row r="21" spans="1:8" s="13" customFormat="1" ht="18.600000000000001" customHeight="1">
      <c r="A21" s="34">
        <f>A18+1</f>
        <v>7</v>
      </c>
      <c r="B21" s="35" t="s">
        <v>20</v>
      </c>
      <c r="C21" s="21">
        <v>440000</v>
      </c>
      <c r="D21" s="21">
        <v>440000</v>
      </c>
      <c r="E21" s="21">
        <v>362490.59219699999</v>
      </c>
      <c r="F21" s="21">
        <v>362490.59219699999</v>
      </c>
      <c r="G21" s="22">
        <f t="shared" ref="G21:H21" si="0">IFERROR(E21/C21,"")</f>
        <v>0.82384225499318176</v>
      </c>
      <c r="H21" s="22">
        <f t="shared" si="0"/>
        <v>0.82384225499318176</v>
      </c>
    </row>
    <row r="22" spans="1:8" s="13" customFormat="1" ht="18.600000000000001" customHeight="1">
      <c r="A22" s="34">
        <f>A21+1</f>
        <v>8</v>
      </c>
      <c r="B22" s="35" t="s">
        <v>36</v>
      </c>
      <c r="C22" s="20">
        <v>570000</v>
      </c>
      <c r="D22" s="20">
        <v>505000</v>
      </c>
      <c r="E22" s="21">
        <v>406124.21165100002</v>
      </c>
      <c r="F22" s="21">
        <v>362974.0085</v>
      </c>
      <c r="G22" s="22">
        <v>0.71249861693157901</v>
      </c>
      <c r="H22" s="22">
        <v>0.71876041287128711</v>
      </c>
    </row>
    <row r="23" spans="1:8" s="8" customFormat="1" ht="18.600000000000001" customHeight="1">
      <c r="A23" s="40" t="s">
        <v>3</v>
      </c>
      <c r="B23" s="39" t="s">
        <v>37</v>
      </c>
      <c r="C23" s="24">
        <v>65000</v>
      </c>
      <c r="D23" s="24"/>
      <c r="E23" s="24">
        <v>43150.203151000002</v>
      </c>
      <c r="F23" s="24"/>
      <c r="G23" s="25">
        <v>0.66384927924615389</v>
      </c>
      <c r="H23" s="25" t="s">
        <v>65</v>
      </c>
    </row>
    <row r="24" spans="1:8" s="8" customFormat="1" ht="18.600000000000001" customHeight="1">
      <c r="A24" s="40" t="s">
        <v>3</v>
      </c>
      <c r="B24" s="39" t="s">
        <v>38</v>
      </c>
      <c r="C24" s="24">
        <v>505000</v>
      </c>
      <c r="D24" s="24">
        <v>505000</v>
      </c>
      <c r="E24" s="24">
        <v>362974.0085</v>
      </c>
      <c r="F24" s="24">
        <v>362974.0085</v>
      </c>
      <c r="G24" s="25">
        <v>0.71876041287128711</v>
      </c>
      <c r="H24" s="25">
        <v>0.71876041287128711</v>
      </c>
    </row>
    <row r="25" spans="1:8" s="8" customFormat="1" ht="18.600000000000001" customHeight="1">
      <c r="A25" s="40" t="s">
        <v>3</v>
      </c>
      <c r="B25" s="39" t="s">
        <v>39</v>
      </c>
      <c r="C25" s="41"/>
      <c r="D25" s="23"/>
      <c r="E25" s="24"/>
      <c r="F25" s="24"/>
      <c r="G25" s="25"/>
      <c r="H25" s="25"/>
    </row>
    <row r="26" spans="1:8" s="8" customFormat="1" ht="18.600000000000001" customHeight="1">
      <c r="A26" s="40" t="s">
        <v>3</v>
      </c>
      <c r="B26" s="39" t="s">
        <v>40</v>
      </c>
      <c r="C26" s="42"/>
      <c r="D26" s="42"/>
      <c r="E26" s="42"/>
      <c r="F26" s="42"/>
      <c r="G26" s="23"/>
      <c r="H26" s="43"/>
    </row>
    <row r="27" spans="1:8" s="13" customFormat="1" ht="18.600000000000001" customHeight="1">
      <c r="A27" s="34">
        <f>A22+1</f>
        <v>9</v>
      </c>
      <c r="B27" s="35" t="s">
        <v>15</v>
      </c>
      <c r="C27" s="21">
        <v>0</v>
      </c>
      <c r="D27" s="21">
        <v>0</v>
      </c>
      <c r="E27" s="21">
        <v>2574.4949280000001</v>
      </c>
      <c r="F27" s="21">
        <v>2574.4949280000001</v>
      </c>
      <c r="G27" s="22" t="s">
        <v>65</v>
      </c>
      <c r="H27" s="22" t="s">
        <v>65</v>
      </c>
    </row>
    <row r="28" spans="1:8" s="13" customFormat="1" ht="18.600000000000001" customHeight="1">
      <c r="A28" s="34">
        <f>A27+1</f>
        <v>10</v>
      </c>
      <c r="B28" s="35" t="s">
        <v>16</v>
      </c>
      <c r="C28" s="21">
        <v>13000</v>
      </c>
      <c r="D28" s="21">
        <v>13000</v>
      </c>
      <c r="E28" s="21">
        <v>11040.145759000001</v>
      </c>
      <c r="F28" s="21">
        <v>11040.145759000001</v>
      </c>
      <c r="G28" s="22">
        <v>0.84924198146153851</v>
      </c>
      <c r="H28" s="22">
        <v>0.84924198146153851</v>
      </c>
    </row>
    <row r="29" spans="1:8" s="13" customFormat="1" ht="18.600000000000001" customHeight="1">
      <c r="A29" s="34">
        <f>A28+1</f>
        <v>11</v>
      </c>
      <c r="B29" s="35" t="s">
        <v>41</v>
      </c>
      <c r="C29" s="21">
        <v>1019000</v>
      </c>
      <c r="D29" s="21">
        <v>1019000</v>
      </c>
      <c r="E29" s="21">
        <v>244841.88003500001</v>
      </c>
      <c r="F29" s="21">
        <v>244841.88003500001</v>
      </c>
      <c r="G29" s="22">
        <v>0.24027662417566242</v>
      </c>
      <c r="H29" s="22">
        <v>0.24027662417566242</v>
      </c>
    </row>
    <row r="30" spans="1:8" s="13" customFormat="1" ht="18.600000000000001" customHeight="1">
      <c r="A30" s="34">
        <f>A29+1</f>
        <v>12</v>
      </c>
      <c r="B30" s="35" t="s">
        <v>12</v>
      </c>
      <c r="C30" s="21">
        <v>408000</v>
      </c>
      <c r="D30" s="21">
        <v>408000</v>
      </c>
      <c r="E30" s="21">
        <v>661955.55490900006</v>
      </c>
      <c r="F30" s="21">
        <v>661955.55490900006</v>
      </c>
      <c r="G30" s="22">
        <f t="shared" ref="G30:H30" si="1">IFERROR(E30/C30,"")</f>
        <v>1.6224400855612746</v>
      </c>
      <c r="H30" s="22">
        <f t="shared" si="1"/>
        <v>1.6224400855612746</v>
      </c>
    </row>
    <row r="31" spans="1:8" s="13" customFormat="1" ht="18.600000000000001" customHeight="1">
      <c r="A31" s="34">
        <f>A30+1</f>
        <v>13</v>
      </c>
      <c r="B31" s="35" t="s">
        <v>42</v>
      </c>
      <c r="C31" s="29">
        <v>0</v>
      </c>
      <c r="D31" s="29">
        <v>0</v>
      </c>
      <c r="E31" s="29">
        <v>95</v>
      </c>
      <c r="F31" s="29">
        <v>95</v>
      </c>
      <c r="G31" s="26" t="s">
        <v>65</v>
      </c>
      <c r="H31" s="26" t="s">
        <v>65</v>
      </c>
    </row>
    <row r="32" spans="1:8" s="13" customFormat="1" ht="18.600000000000001" customHeight="1">
      <c r="A32" s="34">
        <v>14</v>
      </c>
      <c r="B32" s="35" t="s">
        <v>43</v>
      </c>
      <c r="C32" s="44">
        <v>1700000</v>
      </c>
      <c r="D32" s="44">
        <v>1700000</v>
      </c>
      <c r="E32" s="44">
        <v>1909566.900346</v>
      </c>
      <c r="F32" s="44">
        <v>1909566.900346</v>
      </c>
      <c r="G32" s="45">
        <v>1.1232746472623529</v>
      </c>
      <c r="H32" s="45">
        <v>1.1232746472623529</v>
      </c>
    </row>
    <row r="33" spans="1:8" s="13" customFormat="1" ht="18.600000000000001" customHeight="1">
      <c r="A33" s="34">
        <v>15</v>
      </c>
      <c r="B33" s="35" t="s">
        <v>17</v>
      </c>
      <c r="C33" s="21">
        <v>30000</v>
      </c>
      <c r="D33" s="27">
        <v>26150</v>
      </c>
      <c r="E33" s="21">
        <v>29179.037856999999</v>
      </c>
      <c r="F33" s="21">
        <v>23984.528878999998</v>
      </c>
      <c r="G33" s="22">
        <v>0.97263459523333329</v>
      </c>
      <c r="H33" s="22">
        <v>0.91719039690248561</v>
      </c>
    </row>
    <row r="34" spans="1:8" s="13" customFormat="1" ht="18.600000000000001" customHeight="1">
      <c r="A34" s="34">
        <f>+A33+1</f>
        <v>16</v>
      </c>
      <c r="B34" s="35" t="s">
        <v>44</v>
      </c>
      <c r="C34" s="21">
        <v>115000</v>
      </c>
      <c r="D34" s="21"/>
      <c r="E34" s="21">
        <v>111225.90582099999</v>
      </c>
      <c r="F34" s="21">
        <v>0</v>
      </c>
      <c r="G34" s="22">
        <v>0.96718178974782598</v>
      </c>
      <c r="H34" s="22" t="s">
        <v>65</v>
      </c>
    </row>
    <row r="35" spans="1:8" s="13" customFormat="1" ht="18.600000000000001" customHeight="1">
      <c r="A35" s="34">
        <f>A34+1</f>
        <v>17</v>
      </c>
      <c r="B35" s="35" t="s">
        <v>45</v>
      </c>
      <c r="C35" s="44">
        <v>2000</v>
      </c>
      <c r="D35" s="44">
        <v>2000</v>
      </c>
      <c r="E35" s="44">
        <v>2187.6970059999999</v>
      </c>
      <c r="F35" s="44">
        <v>2187.6970059999999</v>
      </c>
      <c r="G35" s="45">
        <v>1.093848503</v>
      </c>
      <c r="H35" s="45">
        <v>1.093848503</v>
      </c>
    </row>
    <row r="36" spans="1:8" s="13" customFormat="1" ht="31.5">
      <c r="A36" s="46">
        <v>18</v>
      </c>
      <c r="B36" s="47" t="s">
        <v>46</v>
      </c>
      <c r="C36" s="21">
        <v>5000</v>
      </c>
      <c r="D36" s="21">
        <v>5000</v>
      </c>
      <c r="E36" s="21">
        <v>309563.32694300002</v>
      </c>
      <c r="F36" s="21">
        <v>309563.32694300002</v>
      </c>
      <c r="G36" s="22">
        <v>61.912665388600004</v>
      </c>
      <c r="H36" s="22">
        <v>61.912665388600004</v>
      </c>
    </row>
    <row r="37" spans="1:8" s="8" customFormat="1" ht="18.600000000000001" customHeight="1">
      <c r="A37" s="34" t="s">
        <v>5</v>
      </c>
      <c r="B37" s="35" t="s">
        <v>47</v>
      </c>
      <c r="C37" s="42"/>
      <c r="D37" s="42"/>
      <c r="E37" s="42"/>
      <c r="F37" s="42"/>
      <c r="G37" s="43"/>
      <c r="H37" s="43"/>
    </row>
    <row r="38" spans="1:8" s="8" customFormat="1" ht="18.75">
      <c r="A38" s="48" t="s">
        <v>6</v>
      </c>
      <c r="B38" s="37" t="s">
        <v>55</v>
      </c>
      <c r="C38" s="49">
        <v>750000</v>
      </c>
      <c r="D38" s="49"/>
      <c r="E38" s="44">
        <v>1097930.0965780001</v>
      </c>
      <c r="F38" s="44">
        <v>510.52102100000002</v>
      </c>
      <c r="G38" s="45">
        <v>1.4639067954373335</v>
      </c>
      <c r="H38" s="45" t="s">
        <v>65</v>
      </c>
    </row>
    <row r="39" spans="1:8" s="8" customFormat="1" ht="18.600000000000001" customHeight="1">
      <c r="A39" s="50" t="s">
        <v>56</v>
      </c>
      <c r="B39" s="51" t="s">
        <v>21</v>
      </c>
      <c r="C39" s="52">
        <v>1000</v>
      </c>
      <c r="D39" s="52"/>
      <c r="E39" s="52">
        <v>2319.6688989999998</v>
      </c>
      <c r="F39" s="52">
        <v>0</v>
      </c>
      <c r="G39" s="53">
        <v>2.3196688989999998</v>
      </c>
      <c r="H39" s="53" t="s">
        <v>65</v>
      </c>
    </row>
    <row r="40" spans="1:8" s="8" customFormat="1" ht="18.600000000000001" customHeight="1">
      <c r="A40" s="50" t="s">
        <v>57</v>
      </c>
      <c r="B40" s="51" t="s">
        <v>18</v>
      </c>
      <c r="C40" s="52">
        <v>42000</v>
      </c>
      <c r="D40" s="52"/>
      <c r="E40" s="52">
        <v>151446.048545</v>
      </c>
      <c r="F40" s="52">
        <v>0</v>
      </c>
      <c r="G40" s="53">
        <v>3.6058582986904764</v>
      </c>
      <c r="H40" s="53" t="s">
        <v>65</v>
      </c>
    </row>
    <row r="41" spans="1:8" s="8" customFormat="1" ht="18.600000000000001" customHeight="1">
      <c r="A41" s="50" t="s">
        <v>58</v>
      </c>
      <c r="B41" s="51" t="s">
        <v>59</v>
      </c>
      <c r="C41" s="52">
        <v>0</v>
      </c>
      <c r="D41" s="52"/>
      <c r="E41" s="52">
        <v>10.130387000000001</v>
      </c>
      <c r="F41" s="52">
        <v>0</v>
      </c>
      <c r="G41" s="53" t="s">
        <v>65</v>
      </c>
      <c r="H41" s="53" t="s">
        <v>65</v>
      </c>
    </row>
    <row r="42" spans="1:8" s="8" customFormat="1" ht="18.600000000000001" customHeight="1">
      <c r="A42" s="50">
        <v>4</v>
      </c>
      <c r="B42" s="51" t="s">
        <v>61</v>
      </c>
      <c r="C42" s="52">
        <v>10000</v>
      </c>
      <c r="D42" s="52"/>
      <c r="E42" s="52">
        <v>17416.172130999999</v>
      </c>
      <c r="F42" s="52">
        <v>0</v>
      </c>
      <c r="G42" s="53">
        <v>1.7416172130999998</v>
      </c>
      <c r="H42" s="53">
        <v>0</v>
      </c>
    </row>
    <row r="43" spans="1:8" s="8" customFormat="1" ht="18.600000000000001" customHeight="1">
      <c r="A43" s="50">
        <v>5</v>
      </c>
      <c r="B43" s="51" t="s">
        <v>60</v>
      </c>
      <c r="C43" s="52">
        <v>697000</v>
      </c>
      <c r="D43" s="52"/>
      <c r="E43" s="52">
        <v>917592.07088400004</v>
      </c>
      <c r="F43" s="52">
        <v>0</v>
      </c>
      <c r="G43" s="53">
        <v>1.3164879065767576</v>
      </c>
      <c r="H43" s="53">
        <v>0</v>
      </c>
    </row>
    <row r="44" spans="1:8" s="8" customFormat="1" ht="18.600000000000001" customHeight="1">
      <c r="A44" s="50">
        <v>6</v>
      </c>
      <c r="B44" s="51" t="s">
        <v>19</v>
      </c>
      <c r="C44" s="54">
        <v>0</v>
      </c>
      <c r="D44" s="54"/>
      <c r="E44" s="52">
        <v>8702.9801790000001</v>
      </c>
      <c r="F44" s="52">
        <v>510.52102100000002</v>
      </c>
      <c r="G44" s="53" t="s">
        <v>65</v>
      </c>
      <c r="H44" s="53" t="s">
        <v>65</v>
      </c>
    </row>
    <row r="45" spans="1:8" s="8" customFormat="1" ht="18.600000000000001" customHeight="1">
      <c r="A45" s="34" t="s">
        <v>7</v>
      </c>
      <c r="B45" s="35" t="s">
        <v>48</v>
      </c>
      <c r="C45" s="55">
        <v>0</v>
      </c>
      <c r="D45" s="55">
        <v>0</v>
      </c>
      <c r="E45" s="56"/>
      <c r="F45" s="56">
        <v>0</v>
      </c>
      <c r="G45" s="57"/>
      <c r="H45" s="57"/>
    </row>
    <row r="46" spans="1:8" s="8" customFormat="1" ht="18.600000000000001" customHeight="1">
      <c r="A46" s="32" t="s">
        <v>2</v>
      </c>
      <c r="B46" s="58" t="s">
        <v>49</v>
      </c>
      <c r="C46" s="42"/>
      <c r="D46" s="42"/>
      <c r="E46" s="59">
        <v>20322.324830000001</v>
      </c>
      <c r="F46" s="59">
        <v>20322.324830000001</v>
      </c>
      <c r="G46" s="43"/>
      <c r="H46" s="43"/>
    </row>
    <row r="47" spans="1:8" s="8" customFormat="1" ht="18.600000000000001" customHeight="1">
      <c r="A47" s="32" t="s">
        <v>8</v>
      </c>
      <c r="B47" s="58" t="s">
        <v>50</v>
      </c>
      <c r="C47" s="55">
        <v>0</v>
      </c>
      <c r="D47" s="55">
        <v>0</v>
      </c>
      <c r="E47" s="44">
        <v>634110.74833199999</v>
      </c>
      <c r="F47" s="44">
        <v>634110.74833199999</v>
      </c>
      <c r="G47" s="57"/>
      <c r="H47" s="57"/>
    </row>
    <row r="48" spans="1:8" s="8" customFormat="1" ht="18.600000000000001" customHeight="1">
      <c r="A48" s="60" t="s">
        <v>10</v>
      </c>
      <c r="B48" s="61" t="s">
        <v>51</v>
      </c>
      <c r="C48" s="62">
        <v>0</v>
      </c>
      <c r="D48" s="62">
        <v>0</v>
      </c>
      <c r="E48" s="28">
        <v>2792422.8822880001</v>
      </c>
      <c r="F48" s="28">
        <v>2792422.8822880001</v>
      </c>
      <c r="G48" s="63" t="s">
        <v>65</v>
      </c>
      <c r="H48" s="63" t="s">
        <v>65</v>
      </c>
    </row>
    <row r="49" spans="1:8" s="8" customFormat="1" ht="18.600000000000001" customHeight="1">
      <c r="A49" s="67"/>
      <c r="B49" s="67"/>
      <c r="C49" s="67"/>
      <c r="D49" s="67"/>
      <c r="E49" s="67"/>
      <c r="F49" s="67"/>
      <c r="G49" s="67"/>
      <c r="H49" s="67"/>
    </row>
    <row r="50" spans="1:8" s="8" customFormat="1" ht="18.600000000000001" customHeight="1">
      <c r="A50" s="1"/>
      <c r="B50" s="14"/>
      <c r="C50" s="1"/>
      <c r="D50" s="1"/>
      <c r="E50" s="1"/>
      <c r="F50" s="1"/>
      <c r="G50" s="1"/>
      <c r="H50" s="1"/>
    </row>
    <row r="51" spans="1:8" s="8" customFormat="1" ht="18.600000000000001" customHeight="1">
      <c r="A51" s="1"/>
      <c r="B51" s="14"/>
      <c r="C51" s="1"/>
      <c r="D51" s="1"/>
      <c r="E51" s="1"/>
      <c r="F51" s="1"/>
      <c r="G51" s="1"/>
      <c r="H51" s="1"/>
    </row>
    <row r="52" spans="1:8" s="8" customFormat="1" ht="19.149999999999999" customHeight="1">
      <c r="A52" s="1"/>
      <c r="B52" s="15"/>
      <c r="C52" s="1"/>
      <c r="D52" s="1"/>
      <c r="E52" s="1"/>
      <c r="F52" s="1"/>
      <c r="G52" s="1"/>
      <c r="H52" s="1"/>
    </row>
    <row r="53" spans="1:8" s="8" customFormat="1" ht="18.75">
      <c r="A53" s="3"/>
      <c r="B53" s="14"/>
      <c r="C53" s="1"/>
      <c r="D53" s="1"/>
      <c r="E53" s="1"/>
      <c r="F53" s="1"/>
      <c r="G53" s="1"/>
      <c r="H53" s="1"/>
    </row>
    <row r="54" spans="1:8" s="8" customFormat="1" ht="19.149999999999999" customHeight="1">
      <c r="B54" s="14"/>
      <c r="C54" s="1"/>
      <c r="D54" s="1"/>
      <c r="E54" s="1"/>
      <c r="F54" s="1"/>
      <c r="G54" s="1"/>
      <c r="H54" s="1"/>
    </row>
    <row r="55" spans="1:8" s="8" customFormat="1" ht="19.149999999999999" customHeight="1">
      <c r="B55" s="14"/>
      <c r="C55" s="1"/>
      <c r="D55" s="1"/>
      <c r="E55" s="1"/>
      <c r="F55" s="1"/>
      <c r="G55" s="1"/>
      <c r="H55" s="1"/>
    </row>
    <row r="56" spans="1:8" s="8" customFormat="1" ht="19.149999999999999" customHeight="1"/>
    <row r="57" spans="1:8" s="8" customFormat="1" ht="19.149999999999999" customHeight="1"/>
    <row r="58" spans="1:8" s="8" customFormat="1" ht="19.149999999999999" customHeight="1"/>
    <row r="59" spans="1:8" s="8" customFormat="1" ht="19.149999999999999" customHeight="1"/>
    <row r="60" spans="1:8" s="8" customFormat="1" ht="19.149999999999999" customHeight="1"/>
    <row r="61" spans="1:8" s="8" customFormat="1" ht="19.149999999999999" customHeight="1"/>
    <row r="62" spans="1:8" s="8" customFormat="1" ht="19.149999999999999" customHeight="1"/>
    <row r="63" spans="1:8" s="8" customFormat="1" ht="19.149999999999999" customHeight="1"/>
    <row r="64" spans="1:8" s="8" customFormat="1" ht="19.149999999999999" customHeight="1">
      <c r="A64" s="5"/>
      <c r="B64" s="5"/>
      <c r="C64" s="5"/>
      <c r="D64" s="5"/>
      <c r="E64" s="5"/>
      <c r="F64" s="5"/>
      <c r="G64" s="5"/>
      <c r="H64" s="5"/>
    </row>
    <row r="65" spans="1:8" s="8" customFormat="1" ht="19.149999999999999" customHeight="1">
      <c r="A65" s="5"/>
      <c r="B65" s="5"/>
      <c r="C65" s="5"/>
      <c r="D65" s="5"/>
      <c r="E65" s="5"/>
      <c r="F65" s="5"/>
      <c r="G65" s="5"/>
      <c r="H65" s="5"/>
    </row>
    <row r="66" spans="1:8" s="8" customFormat="1" ht="19.149999999999999" customHeight="1">
      <c r="A66" s="5"/>
      <c r="B66" s="5"/>
      <c r="C66" s="5"/>
      <c r="D66" s="5"/>
      <c r="E66" s="5"/>
      <c r="F66" s="5"/>
      <c r="G66" s="5"/>
      <c r="H66" s="5"/>
    </row>
    <row r="67" spans="1:8" ht="19.5" customHeight="1"/>
    <row r="68" spans="1:8" ht="19.5" customHeight="1"/>
    <row r="78" spans="1:8" ht="22.5" customHeight="1"/>
  </sheetData>
  <mergeCells count="9">
    <mergeCell ref="A3:H3"/>
    <mergeCell ref="G1:H1"/>
    <mergeCell ref="A4:H4"/>
    <mergeCell ref="A49:H49"/>
    <mergeCell ref="C6:D7"/>
    <mergeCell ref="E6:F7"/>
    <mergeCell ref="G6:H7"/>
    <mergeCell ref="A6:A8"/>
    <mergeCell ref="B6:B8"/>
  </mergeCells>
  <printOptions horizontalCentered="1"/>
  <pageMargins left="0.23622047244094491" right="3.937007874015748E-2" top="0.51181102362204722" bottom="0.43307086614173229" header="0.31496062992125984" footer="0.31496062992125984"/>
  <pageSetup paperSize="9" scale="8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63</vt:lpstr>
      <vt:lpstr>'63'!Print_Titles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cp:lastModifiedBy>
  <cp:lastPrinted>2021-12-31T06:54:43Z</cp:lastPrinted>
  <dcterms:created xsi:type="dcterms:W3CDTF">2017-04-26T02:19:00Z</dcterms:created>
  <dcterms:modified xsi:type="dcterms:W3CDTF">2023-01-17T03:33:45Z</dcterms:modified>
</cp:coreProperties>
</file>