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Ho so Quan ly Ngan sach\Cong khai tai chinh NS\Nop bao cao trang CKNS BTC\NAM 2021\5. Quyet toan BO SUNG NS 2021\"/>
    </mc:Choice>
  </mc:AlternateContent>
  <bookViews>
    <workbookView xWindow="0" yWindow="0" windowWidth="23040" windowHeight="9192"/>
  </bookViews>
  <sheets>
    <sheet name="B65"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 l="1"/>
  <c r="A30" i="1" l="1"/>
  <c r="A31" i="1" s="1"/>
  <c r="A32" i="1" s="1"/>
  <c r="A33" i="1" s="1"/>
  <c r="A34" i="1" s="1"/>
  <c r="A35" i="1" s="1"/>
  <c r="A36" i="1" s="1"/>
  <c r="A37" i="1" s="1"/>
  <c r="A38" i="1" s="1"/>
</calcChain>
</file>

<file path=xl/sharedStrings.xml><?xml version="1.0" encoding="utf-8"?>
<sst xmlns="http://schemas.openxmlformats.org/spreadsheetml/2006/main" count="65" uniqueCount="53">
  <si>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</si>
  <si>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</si>
  <si>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</si>
  <si>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</si>
  <si>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</si>
  <si>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</si>
  <si>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</si>
  <si>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</si>
  <si>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</si>
  <si>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</si>
  <si>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</si>
  <si>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</si>
  <si>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</si>
  <si>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</si>
  <si>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</si>
  <si>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</si>
  <si>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SO SÁNH (%)</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</si>
  <si>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</si>
  <si>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</si>
  <si>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</si>
  <si>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</si>
  <si>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</si>
  <si>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</si>
  <si>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</si>
  <si>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</si>
  <si>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</si>
  <si>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</si>
  <si>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</si>
  <si>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</si>
  <si>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</si>
  <si>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</si>
  <si>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</si>
  <si>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</si>
  <si>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</si>
  <si>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</si>
  <si>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</si>
  <si>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</si>
  <si>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</si>
  <si>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</si>
  <si>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</si>
  <si>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</si>
  <si>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</si>
  <si>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</si>
  <si>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</si>
  <si>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</si>
  <si>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</si>
  <si>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</si>
  <si>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(Quyết toán đã được Hội đồng nhân dân phê chuẩn)</t>
  </si>
  <si>
    <t>QUYẾT TOÁN</t>
  </si>
  <si>
    <t>Biểu số 65/CK-NSNN</t>
  </si>
  <si>
    <t>TỔNG CHI NGÂN SÁCH ĐỊA PHƯƠNG</t>
  </si>
  <si>
    <t>UBND TỈNH TÂY NINH</t>
  </si>
  <si>
    <t>QUYẾT TOÁN CHI NGÂN SÁCH CẤP TỈNH THEO TỪNG LĨNH VỰC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</si>
</sst>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quot;$&quot;* #,##0.00_);_(&quot;$&quot;* \(#,##0.00\);_(&quot;$&quot;* &quot;-&quot;??_);_(@_)"/>
    <numFmt numFmtId="165" formatCode="_(* #,##0.00_);_(* \(#,##0.00\);_(* &quot;-&quot;??_);_(@_)"/>
    <numFmt numFmtId="166" formatCode="###,###"/>
    <numFmt numFmtId="167" formatCode="_(* #,##0_);_(* \(#,##0\);_(* &quot;-&quot;??_);_(@_)"/>
    <numFmt numFmtId="168" formatCode="#,###;\-#,###;&quot;&quot;;_(@_)"/>
    <numFmt numFmtId="169" formatCode="0.0%"/>
  </numFmts>
  <fonts count="21">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b/>
      <sz val="11"/>
      <name val="Times New Roman"/>
      <family val="1"/>
      <charset val="163"/>
    </font>
    <font>
      <sz val="11"/>
      <color theme="1"/>
      <name val="Calibri"/>
      <family val="2"/>
      <charset val="163"/>
      <scheme val="minor"/>
    </font>
    <font>
      <sz val="11"/>
      <color theme="1"/>
      <name val="Calibri"/>
      <family val="2"/>
      <scheme val="minor"/>
    </font>
    <font>
      <b/>
      <sz val="12"/>
      <name val="VNI-Times"/>
    </font>
    <font>
      <sz val="12"/>
      <name val="Times New Roman"/>
      <family val="1"/>
    </font>
    <font>
      <b/>
      <sz val="12"/>
      <color rgb="FF0000FF"/>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s>
  <cellStyleXfs count="14">
    <xf numFmtId="0" fontId="0" fillId="0" borderId="0"/>
    <xf numFmtId="165" fontId="13" fillId="0" borderId="0" applyFont="0" applyFill="0" applyBorder="0" applyAlignment="0" applyProtection="0"/>
    <xf numFmtId="164" fontId="13" fillId="0" borderId="0" applyFont="0" applyFill="0" applyBorder="0" applyAlignment="0" applyProtection="0"/>
    <xf numFmtId="168"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7" fillId="0" borderId="0" applyFont="0" applyFill="0" applyBorder="0" applyAlignment="0" applyProtection="0"/>
    <xf numFmtId="0" fontId="18" fillId="0" borderId="5" applyNumberFormat="0" applyFont="0" applyAlignment="0"/>
  </cellStyleXfs>
  <cellXfs count="61">
    <xf numFmtId="0" fontId="0" fillId="0" borderId="0" xfId="0"/>
    <xf numFmtId="0" fontId="7" fillId="0" borderId="1" xfId="11" applyFont="1" applyFill="1" applyBorder="1" applyAlignment="1">
      <alignment horizontal="center" wrapText="1"/>
    </xf>
    <xf numFmtId="166"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6" fontId="7" fillId="0" borderId="1" xfId="11" applyNumberFormat="1" applyFont="1" applyFill="1" applyBorder="1" applyAlignment="1">
      <alignment horizontal="justify" wrapText="1"/>
    </xf>
    <xf numFmtId="0" fontId="11" fillId="0" borderId="0" xfId="9" applyFont="1" applyFill="1"/>
    <xf numFmtId="0" fontId="10" fillId="0" borderId="0" xfId="9" applyFont="1" applyFill="1" applyAlignment="1">
      <alignment vertical="top"/>
    </xf>
    <xf numFmtId="167" fontId="10" fillId="0" borderId="0" xfId="1" applyNumberFormat="1" applyFont="1" applyFill="1"/>
    <xf numFmtId="0" fontId="11" fillId="0" borderId="0" xfId="9" applyFont="1" applyFill="1" applyAlignment="1">
      <alignment horizontal="right"/>
    </xf>
    <xf numFmtId="164" fontId="9" fillId="0" borderId="0" xfId="2" applyFont="1" applyFill="1" applyAlignment="1">
      <alignment horizontal="right"/>
    </xf>
    <xf numFmtId="0" fontId="3" fillId="0" borderId="1" xfId="9" applyFont="1" applyFill="1" applyBorder="1" applyAlignment="1">
      <alignment horizontal="center" wrapText="1"/>
    </xf>
    <xf numFmtId="0" fontId="7" fillId="0" borderId="1" xfId="9" applyFont="1" applyFill="1" applyBorder="1" applyAlignment="1">
      <alignment horizontal="left" wrapText="1"/>
    </xf>
    <xf numFmtId="0" fontId="3" fillId="0" borderId="1" xfId="9" applyFont="1" applyFill="1" applyBorder="1" applyAlignment="1">
      <alignmen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167" fontId="11" fillId="0" borderId="0" xfId="1" applyNumberFormat="1" applyFont="1" applyFill="1"/>
    <xf numFmtId="167" fontId="10" fillId="0" borderId="0" xfId="1" applyNumberFormat="1" applyFont="1" applyFill="1" applyAlignment="1">
      <alignment horizontal="right"/>
    </xf>
    <xf numFmtId="0" fontId="10" fillId="0" borderId="0" xfId="9" applyFont="1" applyFill="1"/>
    <xf numFmtId="167" fontId="3" fillId="0" borderId="1" xfId="1" applyNumberFormat="1" applyFont="1" applyFill="1" applyBorder="1" applyAlignment="1"/>
    <xf numFmtId="167" fontId="8" fillId="0" borderId="0" xfId="1" applyNumberFormat="1" applyFont="1" applyFill="1" applyAlignment="1">
      <alignment horizontal="right"/>
    </xf>
    <xf numFmtId="0" fontId="15" fillId="0" borderId="3" xfId="9" applyFont="1" applyFill="1" applyBorder="1" applyAlignment="1">
      <alignment horizontal="center" vertical="center" wrapText="1"/>
    </xf>
    <xf numFmtId="167" fontId="15" fillId="0" borderId="3" xfId="1" applyNumberFormat="1" applyFont="1" applyFill="1" applyBorder="1" applyAlignment="1">
      <alignment horizontal="center" vertical="center" wrapText="1"/>
    </xf>
    <xf numFmtId="0" fontId="13" fillId="0" borderId="0" xfId="9" applyFont="1" applyFill="1" applyAlignment="1">
      <alignment horizontal="center"/>
    </xf>
    <xf numFmtId="0" fontId="15" fillId="0" borderId="2" xfId="9" applyFont="1" applyFill="1" applyBorder="1" applyAlignment="1">
      <alignment horizontal="center" wrapText="1"/>
    </xf>
    <xf numFmtId="0" fontId="15" fillId="0" borderId="1" xfId="9" applyFont="1" applyFill="1" applyBorder="1" applyAlignment="1">
      <alignment horizontal="center" wrapText="1"/>
    </xf>
    <xf numFmtId="0" fontId="15" fillId="0" borderId="1" xfId="9" applyFont="1" applyFill="1" applyBorder="1" applyAlignment="1">
      <alignment horizontal="left" wrapText="1"/>
    </xf>
    <xf numFmtId="0" fontId="8" fillId="0" borderId="1" xfId="9" applyFont="1" applyFill="1" applyBorder="1" applyAlignment="1">
      <alignment horizontal="left" vertical="top" wrapText="1"/>
    </xf>
    <xf numFmtId="0" fontId="3" fillId="0" borderId="1" xfId="0" applyFont="1" applyFill="1" applyBorder="1" applyAlignment="1">
      <alignment horizontal="center"/>
    </xf>
    <xf numFmtId="0" fontId="4" fillId="0" borderId="0" xfId="0" applyFont="1" applyFill="1" applyAlignment="1">
      <alignment horizontal="left"/>
    </xf>
    <xf numFmtId="0" fontId="8" fillId="0" borderId="0" xfId="9" applyFont="1" applyFill="1" applyAlignment="1">
      <alignment horizontal="center"/>
    </xf>
    <xf numFmtId="0" fontId="7" fillId="0" borderId="1" xfId="0" applyFont="1" applyFill="1" applyBorder="1" applyAlignment="1">
      <alignment horizontal="center" wrapText="1"/>
    </xf>
    <xf numFmtId="166" fontId="7" fillId="0" borderId="1" xfId="0" applyNumberFormat="1" applyFont="1" applyFill="1" applyBorder="1" applyAlignment="1">
      <alignment wrapText="1"/>
    </xf>
    <xf numFmtId="166" fontId="8" fillId="0" borderId="1" xfId="0" applyNumberFormat="1" applyFont="1" applyFill="1" applyBorder="1" applyAlignment="1">
      <alignment wrapText="1"/>
    </xf>
    <xf numFmtId="166" fontId="8" fillId="0" borderId="1" xfId="0" applyNumberFormat="1" applyFont="1" applyFill="1" applyBorder="1" applyAlignment="1">
      <alignment vertical="center" wrapText="1"/>
    </xf>
    <xf numFmtId="0" fontId="3" fillId="0" borderId="1" xfId="0" applyFont="1" applyFill="1" applyBorder="1" applyAlignment="1"/>
    <xf numFmtId="0" fontId="3" fillId="0" borderId="4" xfId="0" applyFont="1" applyFill="1" applyBorder="1" applyAlignment="1">
      <alignment horizontal="center"/>
    </xf>
    <xf numFmtId="0" fontId="3" fillId="0" borderId="4" xfId="0" applyFont="1" applyFill="1" applyBorder="1" applyAlignment="1"/>
    <xf numFmtId="0" fontId="15" fillId="0" borderId="2" xfId="9" applyFont="1" applyFill="1" applyBorder="1" applyAlignment="1">
      <alignment horizontal="left" wrapText="1"/>
    </xf>
    <xf numFmtId="3" fontId="4" fillId="0" borderId="2" xfId="13" applyNumberFormat="1" applyFont="1" applyFill="1" applyBorder="1" applyAlignment="1">
      <alignment vertical="center" wrapText="1"/>
    </xf>
    <xf numFmtId="169" fontId="4" fillId="0" borderId="2" xfId="13" applyNumberFormat="1" applyFont="1" applyFill="1" applyBorder="1" applyAlignment="1">
      <alignment vertical="center" wrapText="1"/>
    </xf>
    <xf numFmtId="3" fontId="4" fillId="0" borderId="1" xfId="0" applyNumberFormat="1" applyFont="1" applyFill="1" applyBorder="1" applyAlignment="1">
      <alignment vertical="center"/>
    </xf>
    <xf numFmtId="169" fontId="4" fillId="0" borderId="1" xfId="0" applyNumberFormat="1" applyFont="1" applyFill="1" applyBorder="1" applyAlignment="1">
      <alignment vertical="center"/>
    </xf>
    <xf numFmtId="3" fontId="4" fillId="0" borderId="1" xfId="13" applyNumberFormat="1" applyFont="1" applyFill="1" applyBorder="1" applyAlignment="1">
      <alignment vertical="center" wrapText="1"/>
    </xf>
    <xf numFmtId="169" fontId="4" fillId="0" borderId="1" xfId="13" applyNumberFormat="1" applyFont="1" applyFill="1" applyBorder="1" applyAlignment="1">
      <alignment vertical="center" wrapText="1"/>
    </xf>
    <xf numFmtId="3" fontId="19" fillId="0" borderId="1" xfId="12" applyNumberFormat="1" applyFont="1" applyFill="1" applyBorder="1" applyAlignment="1">
      <alignment horizontal="right" vertical="center"/>
    </xf>
    <xf numFmtId="169" fontId="19" fillId="0" borderId="1" xfId="12" applyNumberFormat="1" applyFont="1" applyFill="1" applyBorder="1" applyAlignment="1">
      <alignment horizontal="right" vertical="center"/>
    </xf>
    <xf numFmtId="3" fontId="4" fillId="0" borderId="1" xfId="12" applyNumberFormat="1" applyFont="1" applyFill="1" applyBorder="1" applyAlignment="1">
      <alignment horizontal="right" vertical="center"/>
    </xf>
    <xf numFmtId="169" fontId="4" fillId="0" borderId="1" xfId="12" applyNumberFormat="1" applyFont="1" applyFill="1" applyBorder="1" applyAlignment="1">
      <alignment horizontal="right" vertical="center"/>
    </xf>
    <xf numFmtId="0" fontId="3" fillId="0" borderId="0" xfId="9" applyFont="1" applyFill="1" applyAlignment="1">
      <alignment horizontal="center"/>
    </xf>
    <xf numFmtId="0" fontId="8" fillId="0" borderId="0" xfId="9" applyFont="1" applyFill="1" applyAlignment="1">
      <alignment horizontal="center"/>
    </xf>
    <xf numFmtId="3" fontId="19" fillId="0" borderId="1" xfId="11" applyNumberFormat="1" applyFont="1" applyFill="1" applyBorder="1" applyAlignment="1">
      <alignment vertical="center" wrapText="1"/>
    </xf>
    <xf numFmtId="169" fontId="19" fillId="0" borderId="1" xfId="1" applyNumberFormat="1" applyFont="1" applyFill="1" applyBorder="1" applyAlignment="1">
      <alignment vertical="center"/>
    </xf>
    <xf numFmtId="3" fontId="19" fillId="0" borderId="1" xfId="0" applyNumberFormat="1" applyFont="1" applyFill="1" applyBorder="1" applyAlignment="1">
      <alignment vertical="center" wrapText="1"/>
    </xf>
    <xf numFmtId="3" fontId="3" fillId="0" borderId="1" xfId="9" applyNumberFormat="1" applyFont="1" applyFill="1" applyBorder="1" applyAlignment="1">
      <alignment vertical="center" wrapText="1"/>
    </xf>
    <xf numFmtId="169" fontId="3" fillId="0" borderId="1" xfId="1" applyNumberFormat="1" applyFont="1" applyFill="1" applyBorder="1" applyAlignment="1">
      <alignment vertical="center"/>
    </xf>
    <xf numFmtId="3" fontId="8" fillId="0" borderId="1" xfId="9" applyNumberFormat="1" applyFont="1" applyFill="1" applyBorder="1" applyAlignment="1">
      <alignment vertical="center" wrapText="1"/>
    </xf>
    <xf numFmtId="169" fontId="7" fillId="0" borderId="1" xfId="1" applyNumberFormat="1" applyFont="1" applyFill="1" applyBorder="1" applyAlignment="1">
      <alignment vertical="center"/>
    </xf>
    <xf numFmtId="3" fontId="7" fillId="0" borderId="1" xfId="11" applyNumberFormat="1" applyFont="1" applyFill="1" applyBorder="1" applyAlignment="1">
      <alignment vertical="center" wrapText="1"/>
    </xf>
    <xf numFmtId="3" fontId="4" fillId="0" borderId="4" xfId="0" applyNumberFormat="1" applyFont="1" applyFill="1" applyBorder="1" applyAlignment="1">
      <alignment vertical="center"/>
    </xf>
    <xf numFmtId="3" fontId="20" fillId="0" borderId="4" xfId="0" applyNumberFormat="1" applyFont="1" applyFill="1" applyBorder="1" applyAlignment="1">
      <alignment vertical="center"/>
    </xf>
    <xf numFmtId="169" fontId="4" fillId="0" borderId="4" xfId="1" applyNumberFormat="1" applyFont="1" applyFill="1" applyBorder="1" applyAlignment="1">
      <alignment vertical="center"/>
    </xf>
  </cellXfs>
  <cellStyles count="14">
    <cellStyle name="Comma" xfId="12" builtinId="3"/>
    <cellStyle name="Comma 2" xfId="1"/>
    <cellStyle name="Currency 2" xfId="2"/>
    <cellStyle name="dtchi98c" xfId="13"/>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workbookViewId="0">
      <selection activeCell="B17" sqref="B17"/>
    </sheetView>
  </sheetViews>
  <sheetFormatPr defaultColWidth="11.6640625" defaultRowHeight="16.8"/>
  <cols>
    <col min="1" max="1" width="10.109375" style="5" customWidth="1"/>
    <col min="2" max="2" width="74.44140625" style="5" customWidth="1"/>
    <col min="3" max="4" width="16.33203125" style="5" customWidth="1"/>
    <col min="5" max="5" width="16.33203125" style="15" customWidth="1"/>
    <col min="6" max="16384" width="11.6640625" style="5"/>
  </cols>
  <sheetData>
    <row r="1" spans="1:5">
      <c r="A1" s="28" t="s">
        <v>51</v>
      </c>
      <c r="E1" s="16" t="s">
        <v>49</v>
      </c>
    </row>
    <row r="2" spans="1:5">
      <c r="A2" s="6"/>
      <c r="E2" s="7"/>
    </row>
    <row r="3" spans="1:5">
      <c r="A3" s="48" t="s">
        <v>52</v>
      </c>
      <c r="B3" s="48"/>
      <c r="C3" s="48"/>
      <c r="D3" s="48"/>
      <c r="E3" s="48"/>
    </row>
    <row r="4" spans="1:5">
      <c r="A4" s="49" t="s">
        <v>47</v>
      </c>
      <c r="B4" s="49"/>
      <c r="C4" s="49"/>
      <c r="D4" s="49"/>
      <c r="E4" s="49"/>
    </row>
    <row r="5" spans="1:5">
      <c r="A5" s="29"/>
      <c r="B5" s="29"/>
      <c r="C5" s="29"/>
      <c r="D5" s="29"/>
      <c r="E5" s="29"/>
    </row>
    <row r="6" spans="1:5">
      <c r="A6" s="8"/>
      <c r="B6" s="9"/>
      <c r="C6" s="9"/>
      <c r="D6" s="9"/>
      <c r="E6" s="19" t="s">
        <v>0</v>
      </c>
    </row>
    <row r="7" spans="1:5" s="22" customFormat="1" ht="41.25" customHeight="1">
      <c r="A7" s="20" t="s">
        <v>1</v>
      </c>
      <c r="B7" s="20" t="s">
        <v>2</v>
      </c>
      <c r="C7" s="20" t="s">
        <v>26</v>
      </c>
      <c r="D7" s="20" t="s">
        <v>48</v>
      </c>
      <c r="E7" s="21" t="s">
        <v>16</v>
      </c>
    </row>
    <row r="8" spans="1:5" s="17" customFormat="1" ht="18" customHeight="1">
      <c r="A8" s="23"/>
      <c r="B8" s="37" t="s">
        <v>50</v>
      </c>
      <c r="C8" s="38">
        <v>8711158</v>
      </c>
      <c r="D8" s="38">
        <v>10322720.398948001</v>
      </c>
      <c r="E8" s="39">
        <v>1.1849997898038356</v>
      </c>
    </row>
    <row r="9" spans="1:5" s="17" customFormat="1" ht="18" customHeight="1">
      <c r="A9" s="24" t="s">
        <v>3</v>
      </c>
      <c r="B9" s="25" t="s">
        <v>27</v>
      </c>
      <c r="C9" s="40">
        <v>1583538</v>
      </c>
      <c r="D9" s="40">
        <v>3568937.336627</v>
      </c>
      <c r="E9" s="41">
        <v>2.2537743563002595</v>
      </c>
    </row>
    <row r="10" spans="1:5" s="17" customFormat="1" ht="18" customHeight="1">
      <c r="A10" s="24" t="s">
        <v>4</v>
      </c>
      <c r="B10" s="25" t="s">
        <v>28</v>
      </c>
      <c r="C10" s="42">
        <v>7127620</v>
      </c>
      <c r="D10" s="42">
        <v>4774079.4169740006</v>
      </c>
      <c r="E10" s="43">
        <v>0.66979993559897988</v>
      </c>
    </row>
    <row r="11" spans="1:5" s="17" customFormat="1" ht="18" customHeight="1">
      <c r="A11" s="10"/>
      <c r="B11" s="11" t="s">
        <v>21</v>
      </c>
      <c r="C11" s="26"/>
      <c r="D11" s="26"/>
      <c r="E11" s="18"/>
    </row>
    <row r="12" spans="1:5" s="17" customFormat="1" ht="18" customHeight="1">
      <c r="A12" s="10" t="s">
        <v>5</v>
      </c>
      <c r="B12" s="12" t="s">
        <v>17</v>
      </c>
      <c r="C12" s="42">
        <v>3836520</v>
      </c>
      <c r="D12" s="42">
        <v>2441660.8307520002</v>
      </c>
      <c r="E12" s="43">
        <v>0.63642593567920935</v>
      </c>
    </row>
    <row r="13" spans="1:5" s="17" customFormat="1" ht="18" customHeight="1">
      <c r="A13" s="30">
        <v>1</v>
      </c>
      <c r="B13" s="31" t="s">
        <v>18</v>
      </c>
      <c r="C13" s="44">
        <v>3760920</v>
      </c>
      <c r="D13" s="44">
        <v>2414319.8307520002</v>
      </c>
      <c r="E13" s="45">
        <v>0.64194926527339058</v>
      </c>
    </row>
    <row r="14" spans="1:5" s="17" customFormat="1" ht="18" customHeight="1">
      <c r="A14" s="30"/>
      <c r="B14" s="32" t="s">
        <v>21</v>
      </c>
      <c r="C14" s="33"/>
      <c r="D14" s="33"/>
      <c r="E14" s="18"/>
    </row>
    <row r="15" spans="1:5" s="17" customFormat="1" ht="18" customHeight="1">
      <c r="A15" s="1" t="s">
        <v>29</v>
      </c>
      <c r="B15" s="2" t="s">
        <v>22</v>
      </c>
      <c r="C15" s="50"/>
      <c r="D15" s="50">
        <v>46056.699768999999</v>
      </c>
      <c r="E15" s="51"/>
    </row>
    <row r="16" spans="1:5" s="17" customFormat="1" ht="18" customHeight="1">
      <c r="A16" s="1" t="s">
        <v>30</v>
      </c>
      <c r="B16" s="2" t="s">
        <v>23</v>
      </c>
      <c r="C16" s="50"/>
      <c r="D16" s="50">
        <v>0</v>
      </c>
      <c r="E16" s="51"/>
    </row>
    <row r="17" spans="1:5" s="17" customFormat="1" ht="18" customHeight="1">
      <c r="A17" s="1" t="s">
        <v>31</v>
      </c>
      <c r="B17" s="2" t="s">
        <v>32</v>
      </c>
      <c r="C17" s="50"/>
      <c r="D17" s="50">
        <v>61975.791647999999</v>
      </c>
      <c r="E17" s="51"/>
    </row>
    <row r="18" spans="1:5" s="17" customFormat="1" ht="18" customHeight="1">
      <c r="A18" s="1" t="s">
        <v>33</v>
      </c>
      <c r="B18" s="2" t="s">
        <v>34</v>
      </c>
      <c r="C18" s="50"/>
      <c r="D18" s="50">
        <v>36490.356370000001</v>
      </c>
      <c r="E18" s="51"/>
    </row>
    <row r="19" spans="1:5" s="17" customFormat="1" ht="18" customHeight="1">
      <c r="A19" s="1" t="s">
        <v>35</v>
      </c>
      <c r="B19" s="2" t="s">
        <v>36</v>
      </c>
      <c r="C19" s="50"/>
      <c r="D19" s="50">
        <v>37.449378000000003</v>
      </c>
      <c r="E19" s="51"/>
    </row>
    <row r="20" spans="1:5" s="17" customFormat="1" ht="18" customHeight="1">
      <c r="A20" s="1" t="s">
        <v>37</v>
      </c>
      <c r="B20" s="2" t="s">
        <v>38</v>
      </c>
      <c r="C20" s="50"/>
      <c r="D20" s="50">
        <v>20.004999999999999</v>
      </c>
      <c r="E20" s="51"/>
    </row>
    <row r="21" spans="1:5" s="17" customFormat="1" ht="18" customHeight="1">
      <c r="A21" s="1" t="s">
        <v>39</v>
      </c>
      <c r="B21" s="2" t="s">
        <v>40</v>
      </c>
      <c r="C21" s="50"/>
      <c r="D21" s="50">
        <v>195229.706978</v>
      </c>
      <c r="E21" s="51"/>
    </row>
    <row r="22" spans="1:5" s="17" customFormat="1" ht="18" customHeight="1">
      <c r="A22" s="1" t="s">
        <v>41</v>
      </c>
      <c r="B22" s="2" t="s">
        <v>42</v>
      </c>
      <c r="C22" s="50"/>
      <c r="D22" s="50">
        <v>1904017.0523350001</v>
      </c>
      <c r="E22" s="51"/>
    </row>
    <row r="23" spans="1:5" s="17" customFormat="1" ht="18" customHeight="1">
      <c r="A23" s="1" t="s">
        <v>43</v>
      </c>
      <c r="B23" s="2" t="s">
        <v>44</v>
      </c>
      <c r="C23" s="50"/>
      <c r="D23" s="50">
        <v>40451.937879999998</v>
      </c>
      <c r="E23" s="51"/>
    </row>
    <row r="24" spans="1:5" s="17" customFormat="1" ht="18" customHeight="1">
      <c r="A24" s="1" t="s">
        <v>45</v>
      </c>
      <c r="B24" s="2" t="s">
        <v>46</v>
      </c>
      <c r="C24" s="50"/>
      <c r="D24" s="50">
        <v>12249.7112</v>
      </c>
      <c r="E24" s="51"/>
    </row>
    <row r="25" spans="1:5" s="17" customFormat="1" ht="46.8">
      <c r="A25" s="3">
        <v>2</v>
      </c>
      <c r="B25" s="4" t="s">
        <v>19</v>
      </c>
      <c r="C25" s="50"/>
      <c r="D25" s="50"/>
      <c r="E25" s="51"/>
    </row>
    <row r="26" spans="1:5" s="17" customFormat="1" ht="18" customHeight="1">
      <c r="A26" s="30">
        <v>3</v>
      </c>
      <c r="B26" s="31" t="s">
        <v>20</v>
      </c>
      <c r="C26" s="52">
        <v>5000</v>
      </c>
      <c r="D26" s="52">
        <v>25000</v>
      </c>
      <c r="E26" s="51">
        <v>5</v>
      </c>
    </row>
    <row r="27" spans="1:5" s="17" customFormat="1" ht="18" customHeight="1">
      <c r="A27" s="10" t="s">
        <v>6</v>
      </c>
      <c r="B27" s="12" t="s">
        <v>10</v>
      </c>
      <c r="C27" s="53">
        <v>2653420</v>
      </c>
      <c r="D27" s="53">
        <v>2034059.910048</v>
      </c>
      <c r="E27" s="54">
        <v>0.76658045467660607</v>
      </c>
    </row>
    <row r="28" spans="1:5" ht="18" customHeight="1">
      <c r="A28" s="13"/>
      <c r="B28" s="14" t="s">
        <v>21</v>
      </c>
      <c r="C28" s="55"/>
      <c r="D28" s="55"/>
      <c r="E28" s="56"/>
    </row>
    <row r="29" spans="1:5" ht="18" customHeight="1">
      <c r="A29" s="13">
        <v>1</v>
      </c>
      <c r="B29" s="2" t="s">
        <v>22</v>
      </c>
      <c r="C29" s="57">
        <v>589130</v>
      </c>
      <c r="D29" s="57">
        <v>485499.659117</v>
      </c>
      <c r="E29" s="56">
        <v>0.82409597052772732</v>
      </c>
    </row>
    <row r="30" spans="1:5" ht="18" customHeight="1">
      <c r="A30" s="13">
        <f t="shared" ref="A30:A38" si="0">+A29+1</f>
        <v>2</v>
      </c>
      <c r="B30" s="2" t="s">
        <v>23</v>
      </c>
      <c r="C30" s="57">
        <v>40580</v>
      </c>
      <c r="D30" s="57">
        <v>27652.258941</v>
      </c>
      <c r="E30" s="56">
        <v>0.68142579943321835</v>
      </c>
    </row>
    <row r="31" spans="1:5" ht="18" customHeight="1">
      <c r="A31" s="13">
        <f t="shared" si="0"/>
        <v>3</v>
      </c>
      <c r="B31" s="2" t="s">
        <v>32</v>
      </c>
      <c r="C31" s="57">
        <v>443990</v>
      </c>
      <c r="D31" s="57">
        <v>417093.29113099998</v>
      </c>
      <c r="E31" s="56">
        <v>0.93942046246762312</v>
      </c>
    </row>
    <row r="32" spans="1:5" ht="18" customHeight="1">
      <c r="A32" s="13">
        <f t="shared" si="0"/>
        <v>4</v>
      </c>
      <c r="B32" s="2" t="s">
        <v>34</v>
      </c>
      <c r="C32" s="57">
        <v>76910</v>
      </c>
      <c r="D32" s="57">
        <v>57661.540062</v>
      </c>
      <c r="E32" s="56">
        <v>0.74972747447666099</v>
      </c>
    </row>
    <row r="33" spans="1:5" ht="18" customHeight="1">
      <c r="A33" s="13">
        <f t="shared" si="0"/>
        <v>5</v>
      </c>
      <c r="B33" s="2" t="s">
        <v>36</v>
      </c>
      <c r="C33" s="57">
        <v>50640</v>
      </c>
      <c r="D33" s="57">
        <v>48624.752976999996</v>
      </c>
      <c r="E33" s="56">
        <v>0.96020444267377558</v>
      </c>
    </row>
    <row r="34" spans="1:5" ht="18" customHeight="1">
      <c r="A34" s="13">
        <f t="shared" si="0"/>
        <v>6</v>
      </c>
      <c r="B34" s="2" t="s">
        <v>38</v>
      </c>
      <c r="C34" s="57">
        <v>24500</v>
      </c>
      <c r="D34" s="57">
        <v>15167.231787999999</v>
      </c>
      <c r="E34" s="56">
        <v>0.61907068522448971</v>
      </c>
    </row>
    <row r="35" spans="1:5" ht="18" customHeight="1">
      <c r="A35" s="13">
        <f t="shared" si="0"/>
        <v>7</v>
      </c>
      <c r="B35" s="2" t="s">
        <v>40</v>
      </c>
      <c r="C35" s="57">
        <v>42310</v>
      </c>
      <c r="D35" s="57">
        <v>12804.740727</v>
      </c>
      <c r="E35" s="56">
        <v>0.30264100040179626</v>
      </c>
    </row>
    <row r="36" spans="1:5" ht="18" customHeight="1">
      <c r="A36" s="13">
        <f t="shared" si="0"/>
        <v>8</v>
      </c>
      <c r="B36" s="2" t="s">
        <v>42</v>
      </c>
      <c r="C36" s="57">
        <v>518310</v>
      </c>
      <c r="D36" s="57">
        <v>292562.83863299998</v>
      </c>
      <c r="E36" s="56">
        <v>0.56445532332580883</v>
      </c>
    </row>
    <row r="37" spans="1:5" ht="18" customHeight="1">
      <c r="A37" s="13">
        <f t="shared" si="0"/>
        <v>9</v>
      </c>
      <c r="B37" s="2" t="s">
        <v>44</v>
      </c>
      <c r="C37" s="57">
        <v>344290</v>
      </c>
      <c r="D37" s="57">
        <v>273147.09123800002</v>
      </c>
      <c r="E37" s="56">
        <v>0.79336341815911016</v>
      </c>
    </row>
    <row r="38" spans="1:5" ht="18" customHeight="1">
      <c r="A38" s="13">
        <f t="shared" si="0"/>
        <v>10</v>
      </c>
      <c r="B38" s="2" t="s">
        <v>46</v>
      </c>
      <c r="C38" s="57">
        <v>176000</v>
      </c>
      <c r="D38" s="57">
        <v>102192.707612</v>
      </c>
      <c r="E38" s="56">
        <v>0.58064038415909092</v>
      </c>
    </row>
    <row r="39" spans="1:5" ht="18" customHeight="1">
      <c r="A39" s="10" t="s">
        <v>7</v>
      </c>
      <c r="B39" s="34" t="s">
        <v>11</v>
      </c>
      <c r="C39" s="42">
        <v>1450</v>
      </c>
      <c r="D39" s="46">
        <v>569.362165</v>
      </c>
      <c r="E39" s="47">
        <v>0.39266356206896552</v>
      </c>
    </row>
    <row r="40" spans="1:5" ht="18" customHeight="1">
      <c r="A40" s="27" t="s">
        <v>8</v>
      </c>
      <c r="B40" s="34" t="s">
        <v>12</v>
      </c>
      <c r="C40" s="42">
        <v>1000</v>
      </c>
      <c r="D40" s="42">
        <v>1000</v>
      </c>
      <c r="E40" s="47">
        <v>1</v>
      </c>
    </row>
    <row r="41" spans="1:5" ht="18" customHeight="1">
      <c r="A41" s="27" t="s">
        <v>9</v>
      </c>
      <c r="B41" s="34" t="s">
        <v>13</v>
      </c>
      <c r="C41" s="46">
        <v>121710</v>
      </c>
      <c r="D41" s="46">
        <v>285251.023399</v>
      </c>
      <c r="E41" s="47">
        <v>2.3436942190370553</v>
      </c>
    </row>
    <row r="42" spans="1:5" s="17" customFormat="1" ht="18" customHeight="1">
      <c r="A42" s="27" t="s">
        <v>24</v>
      </c>
      <c r="B42" s="34" t="s">
        <v>14</v>
      </c>
      <c r="C42" s="42">
        <v>513520</v>
      </c>
      <c r="D42" s="46">
        <v>0</v>
      </c>
      <c r="E42" s="47">
        <v>0</v>
      </c>
    </row>
    <row r="43" spans="1:5" s="17" customFormat="1" ht="18" customHeight="1">
      <c r="A43" s="35" t="s">
        <v>15</v>
      </c>
      <c r="B43" s="36" t="s">
        <v>25</v>
      </c>
      <c r="C43" s="58"/>
      <c r="D43" s="59">
        <f>1973604.099396+65</f>
        <v>1973669.0993959999</v>
      </c>
      <c r="E43" s="60"/>
    </row>
  </sheetData>
  <mergeCells count="2">
    <mergeCell ref="A3:E3"/>
    <mergeCell ref="A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E12940-5313-4F99-B57E-358F59473372}">
  <ds:schemaRefs>
    <ds:schemaRef ds:uri="http://schemas.microsoft.com/sharepoint/v3/contenttype/forms"/>
  </ds:schemaRefs>
</ds:datastoreItem>
</file>

<file path=customXml/itemProps2.xml><?xml version="1.0" encoding="utf-8"?>
<ds:datastoreItem xmlns:ds="http://schemas.openxmlformats.org/officeDocument/2006/customXml" ds:itemID="{A33D7FF3-F107-4322-910B-7D0F94F11DF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FAF86C89-2D34-465F-9A2D-EF171F040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Đỗ Thị Hồng Thắm</cp:lastModifiedBy>
  <dcterms:created xsi:type="dcterms:W3CDTF">2018-08-22T07:49:45Z</dcterms:created>
  <dcterms:modified xsi:type="dcterms:W3CDTF">2023-09-28T09:09:11Z</dcterms:modified>
</cp:coreProperties>
</file>