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Ho so Quan ly Ngan sach\Cong khai tai chinh NS\Nop bao cao trang CKNS BTC\NAM 2021\5. Quyet toan BO SUNG NS 2021\"/>
    </mc:Choice>
  </mc:AlternateContent>
  <bookViews>
    <workbookView xWindow="0" yWindow="0" windowWidth="23040" windowHeight="9192"/>
  </bookViews>
  <sheets>
    <sheet name="B66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9" i="1" l="1"/>
  <c r="P10" i="1"/>
  <c r="P9" i="1"/>
  <c r="AB9" i="1"/>
  <c r="AB10" i="1"/>
</calcChain>
</file>

<file path=xl/sharedStrings.xml><?xml version="1.0" encoding="utf-8"?>
<sst xmlns="http://schemas.openxmlformats.org/spreadsheetml/2006/main" count="209" uniqueCount="166">
  <si>
    <t>Đơn vị: Triệu đồng</t>
  </si>
  <si>
    <t>STT</t>
  </si>
  <si>
    <t>I</t>
  </si>
  <si>
    <t>II</t>
  </si>
  <si>
    <t>III</t>
  </si>
  <si>
    <t>IV</t>
  </si>
  <si>
    <t>V</t>
  </si>
  <si>
    <t>VI</t>
  </si>
  <si>
    <t>TỔNG SỐ</t>
  </si>
  <si>
    <t>CHI DỰ PHÒNG NGÂN SÁCH</t>
  </si>
  <si>
    <t>CHI TẠO NGUỒN, ĐIỀU CHỈNH TIỀN LƯƠNG</t>
  </si>
  <si>
    <t>CHI CHUYỂN NGUỒN SANG NGÂN SÁCH NĂM SAU</t>
  </si>
  <si>
    <t>CÁC CƠ QUAN, TỔ CHỨC</t>
  </si>
  <si>
    <t>VII</t>
  </si>
  <si>
    <t>(Quyết toán đã được Hội đồng nhân dân phê chuẩn)</t>
  </si>
  <si>
    <t>Biểu số 66/CK-NSNN</t>
  </si>
  <si>
    <t>UBND TỈNH TÂY NINH</t>
  </si>
  <si>
    <t>QUYẾT TOÁN CHI NGÂN SÁCH CẤP TỈNH CHO TỪNG CƠ QUAN, TỔ CHỨC NĂM 2021</t>
  </si>
  <si>
    <t>Tên đơn vị</t>
  </si>
  <si>
    <t>Quyết toán</t>
  </si>
  <si>
    <t>So sánh (%)</t>
  </si>
  <si>
    <t>Tổng số</t>
  </si>
  <si>
    <r>
      <t xml:space="preserve">Chi đầu tư phát triển </t>
    </r>
    <r>
      <rPr>
        <sz val="13"/>
        <rFont val="Times New Roman"/>
        <family val="1"/>
      </rPr>
      <t>(Không kể chương trình MTQG, CTMT, nhiệm vụ)</t>
    </r>
  </si>
  <si>
    <r>
      <t xml:space="preserve">Chi thường xuyên </t>
    </r>
    <r>
      <rPr>
        <sz val="13"/>
        <rFont val="Times New Roman"/>
        <family val="1"/>
      </rPr>
      <t>(Không kể chương trình MTQG, CTMT, nhiệm vụ)</t>
    </r>
  </si>
  <si>
    <t>Chi trả nợ lãi do chính quyền địa phương vay (2)</t>
  </si>
  <si>
    <t>Chi bổ sung quỹ dự trữ tài chính (2)</t>
  </si>
  <si>
    <t>Chi chương trình MTQG</t>
  </si>
  <si>
    <t>Chi chương trình mục tiêu, nhiệm vụ (bao gồm vốn nước ngoài)</t>
  </si>
  <si>
    <t>Các nhiệm vụ chi khác</t>
  </si>
  <si>
    <t>Chi chuyển nguồn sang ngân sách năm sau</t>
  </si>
  <si>
    <t>Chi đầu tư phát triển</t>
  </si>
  <si>
    <t>Chi thường xuyên</t>
  </si>
  <si>
    <t>A</t>
  </si>
  <si>
    <t>B</t>
  </si>
  <si>
    <t>1=2+3+4+5+6+9+12+13</t>
  </si>
  <si>
    <t>6=7+8</t>
  </si>
  <si>
    <t>9=10+11</t>
  </si>
  <si>
    <t>14=15+16+17+18+19+22+25+26</t>
  </si>
  <si>
    <t>19=20+21</t>
  </si>
  <si>
    <t>22=23+24</t>
  </si>
  <si>
    <t>27=14/1</t>
  </si>
  <si>
    <t>28=15/2</t>
  </si>
  <si>
    <t>29=16/3</t>
  </si>
  <si>
    <t>30=17/4</t>
  </si>
  <si>
    <t>31=18/5</t>
  </si>
  <si>
    <t>32=19/6</t>
  </si>
  <si>
    <t>33=20/7</t>
  </si>
  <si>
    <t>34=21/8</t>
  </si>
  <si>
    <t>35=22/9</t>
  </si>
  <si>
    <t>36=23/10</t>
  </si>
  <si>
    <t>37=24/11</t>
  </si>
  <si>
    <t>38=25/12</t>
  </si>
  <si>
    <t>39=26/13</t>
  </si>
  <si>
    <t>TỈNH QUẢN LÝ</t>
  </si>
  <si>
    <t>Văn phòng Đoàn ĐBQH và HĐND tỉnh</t>
  </si>
  <si>
    <t>Văn phòng UBND tỉnh</t>
  </si>
  <si>
    <t>Sở Ngoại vụ</t>
  </si>
  <si>
    <t>Sở Nông nghiệp và Phát triển nông thôn</t>
  </si>
  <si>
    <t>Sở Kế hoạch và Đầu tư</t>
  </si>
  <si>
    <t>Sở Tư pháp</t>
  </si>
  <si>
    <t>Sở Công thương</t>
  </si>
  <si>
    <t>Sở Khoa học và Công nghệ</t>
  </si>
  <si>
    <t>Sở Tài chính</t>
  </si>
  <si>
    <t xml:space="preserve">Sở Xây dựng </t>
  </si>
  <si>
    <t>Sở Giao thông Vận tải</t>
  </si>
  <si>
    <t>Sở Giáo dục và Đào tạo</t>
  </si>
  <si>
    <t>Sở Y tế</t>
  </si>
  <si>
    <t>Sở Lao động Thương binh và Xã hội</t>
  </si>
  <si>
    <t>Sở Văn hóa, Thể thao và Du lịch</t>
  </si>
  <si>
    <t>Sở Tài nguyên và Môi trường</t>
  </si>
  <si>
    <t>Sở Thông tin và Truyền thông</t>
  </si>
  <si>
    <t>Sở Nội vụ</t>
  </si>
  <si>
    <t>Thanh tra tỉnh</t>
  </si>
  <si>
    <t>Đài Phát thanh truyền hình</t>
  </si>
  <si>
    <t>Liên minh Hợp tác xã</t>
  </si>
  <si>
    <t>Văn phòng Tỉnh ủy - 509</t>
  </si>
  <si>
    <t>Ủy ban Mặt trận Tổ quốc tỉnh Tây Ninh</t>
  </si>
  <si>
    <t>Tỉnh đoàn</t>
  </si>
  <si>
    <t>Hội Liên hiệp Phụ nữ tỉnh</t>
  </si>
  <si>
    <t>Hội Nông dân tỉnh</t>
  </si>
  <si>
    <t>Hội Cựu Chiến binh tỉnh</t>
  </si>
  <si>
    <t>Liên đoàn lao động tỉnh</t>
  </si>
  <si>
    <t>Liên hiệp các hội Khoa học và Kỹ thuật</t>
  </si>
  <si>
    <t>Liên hiệp các tổ chức hữu nghị</t>
  </si>
  <si>
    <t>Hội Văn học Nghệ thuật</t>
  </si>
  <si>
    <t>Hội Nhà báo tỉnh</t>
  </si>
  <si>
    <t>Hội Luật gia tỉnh</t>
  </si>
  <si>
    <t>Hội Chữ thập đỏ tỉnh</t>
  </si>
  <si>
    <t>Hội Người Cao tuổi</t>
  </si>
  <si>
    <t>Hội Người mù</t>
  </si>
  <si>
    <t>Hội Đông y</t>
  </si>
  <si>
    <t>Hội Nạn nhân chất độc da cam/dioxin</t>
  </si>
  <si>
    <t>Hội Cựu Thanh niên xung phong</t>
  </si>
  <si>
    <t>Hội Khuyến học</t>
  </si>
  <si>
    <t>Chi cục Quản lý thị trường</t>
  </si>
  <si>
    <t>Công an tỉnh</t>
  </si>
  <si>
    <t>Trại Giam Cây Cầy</t>
  </si>
  <si>
    <t>BCH Quân sự tỉnh</t>
  </si>
  <si>
    <t>BCH Bộ đội Biên phòng tỉnh Tây Ninh</t>
  </si>
  <si>
    <t>Viện Kiểm sát nhân dân tỉnh Tây Ninh</t>
  </si>
  <si>
    <t xml:space="preserve">Tòa án nhân dân tỉnh Tây Ninh </t>
  </si>
  <si>
    <t>Cục Thi hành án dân sự tỉnh Tây Ninh - 1054202</t>
  </si>
  <si>
    <t>Cục Thuế tỉnh Tây Ninh - 1054232</t>
  </si>
  <si>
    <t>KBNN tỉnh Tây Ninh - 1055398</t>
  </si>
  <si>
    <t>Cục Hải quan tỉnh Tây Ninh - 1058732</t>
  </si>
  <si>
    <t>BHXH tỉnh Tây Ninh</t>
  </si>
  <si>
    <t xml:space="preserve">Cục Thống kê tỉnh Tây Ninh </t>
  </si>
  <si>
    <t>Đài Khí tượng thủy văn tỉnh Tây Ninh</t>
  </si>
  <si>
    <t>Ngân hàng chính sách Xã hội tỉnh Tây Ninh - 3000425</t>
  </si>
  <si>
    <t>Cơ quan thường trú Thông tấn xã Việt Nam tại Tây Ninh + Báo Tây Ninh - 3004564</t>
  </si>
  <si>
    <t>Ngân hàng Nhà nước Việt Nam chi nhánh tỉnh Tây Ninh - 3010016</t>
  </si>
  <si>
    <t>Công ty TNHH MTV Khai thác Thủy lợi Dầu Tiếng - Phước Hòa - 3005671</t>
  </si>
  <si>
    <t>Công ty TNHH MTV Khai thác Thủy lợi Tây Ninh - 3012463</t>
  </si>
  <si>
    <t>BQL các Khu DTLS Cách mạng miền Nam</t>
  </si>
  <si>
    <t>Trường Chính trị tỉnh Tây Ninh</t>
  </si>
  <si>
    <t>Ban An toàn giao thông</t>
  </si>
  <si>
    <t xml:space="preserve">BQL Vườn Quốc gia Lò Gò - Xa Mát </t>
  </si>
  <si>
    <t>Trường Cao đẳng nghề Tây Ninh</t>
  </si>
  <si>
    <t>BQL Khu kinh tế tỉnh</t>
  </si>
  <si>
    <t>BQL Khu Du lịch Quốc gia núi Bà Đen</t>
  </si>
  <si>
    <t>BQL DA ĐTXD chuyên ngành NN&amp;PTNT</t>
  </si>
  <si>
    <t>BQL DA xây dựng chuyên ngành giao thông</t>
  </si>
  <si>
    <t>Quỹ Đầu tư Phát triển tỉnh</t>
  </si>
  <si>
    <t>Quỹ Phát triển đất tỉnh</t>
  </si>
  <si>
    <t>BQL ĐTXD tỉnh</t>
  </si>
  <si>
    <t xml:space="preserve"> BQL Dự án An ninh y tế KVTV Mê kông mở rộng </t>
  </si>
  <si>
    <t>Ban QLDA Phát triển đô thị hành lang tiểu vùng sông Mê Kông tỉnh Tây Ninh (BQL GMS)</t>
  </si>
  <si>
    <t>Công ty Cổ phần Đăng Kiểm Tây Ninh</t>
  </si>
  <si>
    <t>Quỹ phòng, chống tội phạm tỉnh Tây Ninh</t>
  </si>
  <si>
    <t>Ban quản lý dự án “Sáng kiến khu vực ngăn chặn và loại trừ sốt rét kháng thuốc Artemisinin” tỉnh Tây Ninh</t>
  </si>
  <si>
    <t>Ban quản lý khu rừng phòng hộ Dầu Tiếng</t>
  </si>
  <si>
    <t>Chi cục Kiểm lâm</t>
  </si>
  <si>
    <t>UBND thành phố Tây Ninh</t>
  </si>
  <si>
    <t>UBND huyện Bến Cầu</t>
  </si>
  <si>
    <t>UBND huyện Tân Biên</t>
  </si>
  <si>
    <t>UBND huyện Tân Châu</t>
  </si>
  <si>
    <t>BQLDA ĐTXD thành phố Tây Ninh</t>
  </si>
  <si>
    <t>BQLDA ĐTXD huyện Hòa Thành</t>
  </si>
  <si>
    <t>BQLDA ĐTXD huyện Châu Thành</t>
  </si>
  <si>
    <t>BQLDA ĐTXD huyện Dương Minh Châu</t>
  </si>
  <si>
    <t>BQLDA ĐTXD huyện Trảng Bàng</t>
  </si>
  <si>
    <t>BQLDA ĐTXD huyện Gò Dầu</t>
  </si>
  <si>
    <t>BQLDA ĐTXD huyện Bến Cầu</t>
  </si>
  <si>
    <t>BQLDA ĐTXD huyện Tân Biên</t>
  </si>
  <si>
    <t>BQLDA ĐTXD huyện Tân Châu</t>
  </si>
  <si>
    <t>CHI TRẢ NỢ LÃI CÁC KHOẢN DO CHÍNH QUYỀN ĐỊA PHƯƠNG VAY (2)</t>
  </si>
  <si>
    <t>CHI BỔ SUNG QUỸ DỰ TRỮ TÀI CHÍNH (2)</t>
  </si>
  <si>
    <t>CHI ỦY THÁC QUA NGÂN HÀNG CHÍNH SÁCH XÃ HỘI</t>
  </si>
  <si>
    <t>CHI NỘP NGÂN SÁCH CẤP TRÊN</t>
  </si>
  <si>
    <t>VIII</t>
  </si>
  <si>
    <t>IX</t>
  </si>
  <si>
    <t>CHI TRẢ NỢ GỐC VỐN VAY ĐẦU TƯ CSHT</t>
  </si>
  <si>
    <t>CHI BỔ SUNG CÓ MỤC TIÊU CHO NGÂN SÁCH CẤP DƯỚI (3)</t>
  </si>
  <si>
    <t>Dự toán đầu năm</t>
  </si>
  <si>
    <t>Dự toán bổ sung trong năm</t>
  </si>
  <si>
    <t>Vốn CTMTQG</t>
  </si>
  <si>
    <t>a</t>
  </si>
  <si>
    <t>CTMTQG Giảm nghèo bền vững</t>
  </si>
  <si>
    <t>b</t>
  </si>
  <si>
    <t>CTMTQG Xây dựng nông thôn mới</t>
  </si>
  <si>
    <t>Vốn ĐTPT (Không kể chương trình MTQG)</t>
  </si>
  <si>
    <t>Vốn NSTW</t>
  </si>
  <si>
    <t>Vốn NST</t>
  </si>
  <si>
    <t>Vốn SN (Không kể chương trình MTQG)</t>
  </si>
  <si>
    <t>Vốn SN</t>
  </si>
  <si>
    <t xml:space="preserve">Dự toán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</si>
</sst>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#;\-#,###;&quot;&quot;;_(@_)"/>
    <numFmt numFmtId="167" formatCode="0.0%"/>
  </numFmts>
  <fonts count="19">
    <font>
      <sz val="11"/>
      <color theme="1"/>
      <name val="Calibri"/>
      <family val="2"/>
      <scheme val="minor"/>
    </font>
    <font>
      <sz val="12"/>
      <name val=".VnArial Narrow"/>
      <family val="2"/>
    </font>
    <font>
      <sz val="12"/>
      <name val=".Vn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3"/>
      <name val=".VnTime"/>
      <family val="2"/>
    </font>
    <font>
      <sz val="1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0" fontId="14" fillId="0" borderId="0"/>
    <xf numFmtId="0" fontId="10" fillId="0" borderId="0"/>
    <xf numFmtId="0" fontId="13" fillId="0" borderId="0"/>
    <xf numFmtId="0" fontId="1" fillId="0" borderId="0"/>
  </cellStyleXfs>
  <cellXfs count="44">
    <xf numFmtId="0" fontId="0" fillId="0" borderId="0" xfId="0"/>
    <xf numFmtId="0" fontId="8" fillId="0" borderId="0" xfId="4" applyFont="1" applyFill="1"/>
    <xf numFmtId="0" fontId="3" fillId="0" borderId="0" xfId="4" applyFont="1" applyFill="1"/>
    <xf numFmtId="0" fontId="3" fillId="0" borderId="0" xfId="4" applyFont="1" applyFill="1" applyAlignment="1">
      <alignment horizontal="centerContinuous"/>
    </xf>
    <xf numFmtId="0" fontId="4" fillId="0" borderId="0" xfId="4" applyFont="1" applyFill="1" applyAlignment="1">
      <alignment horizontal="centerContinuous"/>
    </xf>
    <xf numFmtId="0" fontId="6" fillId="0" borderId="0" xfId="4" applyFont="1" applyFill="1" applyAlignment="1">
      <alignment horizontal="centerContinuous"/>
    </xf>
    <xf numFmtId="0" fontId="9" fillId="0" borderId="0" xfId="4" applyFont="1" applyFill="1" applyAlignment="1">
      <alignment horizontal="centerContinuous"/>
    </xf>
    <xf numFmtId="0" fontId="7" fillId="0" borderId="0" xfId="4" applyFont="1" applyFill="1" applyAlignment="1">
      <alignment horizontal="left"/>
    </xf>
    <xf numFmtId="0" fontId="3" fillId="0" borderId="0" xfId="4" applyFont="1" applyFill="1" applyAlignment="1">
      <alignment horizontal="right"/>
    </xf>
    <xf numFmtId="0" fontId="6" fillId="0" borderId="0" xfId="4" applyFont="1" applyFill="1" applyAlignment="1">
      <alignment horizontal="right"/>
    </xf>
    <xf numFmtId="0" fontId="7" fillId="0" borderId="0" xfId="4" applyFont="1" applyFill="1" applyBorder="1" applyAlignment="1"/>
    <xf numFmtId="0" fontId="4" fillId="0" borderId="0" xfId="0" applyFont="1" applyFill="1" applyAlignment="1"/>
    <xf numFmtId="0" fontId="5" fillId="0" borderId="0" xfId="0" applyNumberFormat="1" applyFont="1" applyFill="1" applyBorder="1" applyAlignment="1">
      <alignment vertical="center" wrapText="1"/>
    </xf>
    <xf numFmtId="0" fontId="16" fillId="0" borderId="0" xfId="6" applyFont="1" applyFill="1"/>
    <xf numFmtId="3" fontId="15" fillId="0" borderId="3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0" xfId="6" applyFont="1" applyFill="1"/>
    <xf numFmtId="0" fontId="15" fillId="0" borderId="4" xfId="0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vertical="center" wrapText="1"/>
    </xf>
    <xf numFmtId="167" fontId="15" fillId="0" borderId="4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vertical="center" wrapText="1"/>
    </xf>
    <xf numFmtId="167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vertical="center" wrapText="1"/>
    </xf>
    <xf numFmtId="167" fontId="16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 wrapText="1"/>
    </xf>
    <xf numFmtId="3" fontId="16" fillId="0" borderId="2" xfId="0" applyNumberFormat="1" applyFont="1" applyFill="1" applyBorder="1" applyAlignment="1">
      <alignment vertical="center" wrapText="1"/>
    </xf>
    <xf numFmtId="167" fontId="16" fillId="0" borderId="2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3" fontId="1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vertical="center" wrapText="1"/>
    </xf>
    <xf numFmtId="3" fontId="18" fillId="0" borderId="4" xfId="0" applyNumberFormat="1" applyFont="1" applyFill="1" applyBorder="1" applyAlignment="1">
      <alignment vertical="center" wrapText="1"/>
    </xf>
  </cellXfs>
  <cellStyles count="11">
    <cellStyle name="Comma 2" xfId="1"/>
    <cellStyle name="Currency 2" xfId="2"/>
    <cellStyle name="HAI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topLeftCell="C109" workbookViewId="0">
      <selection activeCell="J116" sqref="J116"/>
    </sheetView>
  </sheetViews>
  <sheetFormatPr defaultColWidth="12.88671875" defaultRowHeight="15.6"/>
  <cols>
    <col min="1" max="1" width="7.6640625" style="2" customWidth="1"/>
    <col min="2" max="2" width="34" style="2" customWidth="1"/>
    <col min="3" max="6" width="11.5546875" style="2" customWidth="1"/>
    <col min="7" max="14" width="11.6640625" style="2" customWidth="1"/>
    <col min="15" max="17" width="11.5546875" style="2" customWidth="1"/>
    <col min="18" max="18" width="11.6640625" style="2" customWidth="1"/>
    <col min="19" max="16384" width="12.88671875" style="2"/>
  </cols>
  <sheetData>
    <row r="1" spans="1:41" ht="17.399999999999999">
      <c r="A1" s="11" t="s">
        <v>16</v>
      </c>
      <c r="B1" s="11"/>
      <c r="C1" s="11"/>
      <c r="D1" s="11"/>
      <c r="E1" s="11"/>
      <c r="F1" s="11"/>
      <c r="G1" s="8"/>
      <c r="H1" s="3"/>
      <c r="I1" s="3"/>
      <c r="J1" s="9"/>
      <c r="K1" s="8"/>
      <c r="L1" s="3"/>
      <c r="M1" s="3"/>
      <c r="N1" s="3"/>
      <c r="O1" s="11"/>
      <c r="P1" s="39" t="s">
        <v>15</v>
      </c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ht="21">
      <c r="A2" s="4" t="s">
        <v>17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6"/>
    </row>
    <row r="3" spans="1:4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12"/>
    </row>
    <row r="4" spans="1:41" ht="18">
      <c r="A4" s="7"/>
      <c r="B4" s="7"/>
      <c r="C4" s="7"/>
      <c r="D4" s="7"/>
      <c r="E4" s="7"/>
      <c r="F4" s="1"/>
      <c r="G4" s="10"/>
      <c r="H4" s="10"/>
      <c r="I4" s="10"/>
      <c r="J4" s="10"/>
      <c r="K4" s="10"/>
      <c r="L4" s="10"/>
      <c r="M4" s="10"/>
      <c r="N4" s="10"/>
      <c r="O4" s="7"/>
      <c r="P4" s="7"/>
      <c r="Q4" s="38" t="s">
        <v>0</v>
      </c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</row>
    <row r="5" spans="1:41" s="13" customFormat="1" ht="20.25" customHeight="1">
      <c r="A5" s="37" t="s">
        <v>1</v>
      </c>
      <c r="B5" s="37" t="s">
        <v>18</v>
      </c>
      <c r="C5" s="40" t="s">
        <v>165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 t="s">
        <v>19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37" t="s">
        <v>20</v>
      </c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</row>
    <row r="6" spans="1:41" s="13" customFormat="1" ht="61.5" customHeight="1">
      <c r="A6" s="37"/>
      <c r="B6" s="37"/>
      <c r="C6" s="40" t="s">
        <v>21</v>
      </c>
      <c r="D6" s="40" t="s">
        <v>22</v>
      </c>
      <c r="E6" s="40" t="s">
        <v>23</v>
      </c>
      <c r="F6" s="40" t="s">
        <v>24</v>
      </c>
      <c r="G6" s="40" t="s">
        <v>25</v>
      </c>
      <c r="H6" s="40" t="s">
        <v>26</v>
      </c>
      <c r="I6" s="40"/>
      <c r="J6" s="40"/>
      <c r="K6" s="40" t="s">
        <v>27</v>
      </c>
      <c r="L6" s="40"/>
      <c r="M6" s="40"/>
      <c r="N6" s="40" t="s">
        <v>28</v>
      </c>
      <c r="O6" s="40" t="s">
        <v>29</v>
      </c>
      <c r="P6" s="40" t="s">
        <v>21</v>
      </c>
      <c r="Q6" s="40" t="s">
        <v>22</v>
      </c>
      <c r="R6" s="40" t="s">
        <v>23</v>
      </c>
      <c r="S6" s="40" t="s">
        <v>24</v>
      </c>
      <c r="T6" s="40" t="s">
        <v>25</v>
      </c>
      <c r="U6" s="40" t="s">
        <v>26</v>
      </c>
      <c r="V6" s="40"/>
      <c r="W6" s="40"/>
      <c r="X6" s="40" t="s">
        <v>27</v>
      </c>
      <c r="Y6" s="40"/>
      <c r="Z6" s="40"/>
      <c r="AA6" s="40" t="s">
        <v>28</v>
      </c>
      <c r="AB6" s="40" t="s">
        <v>29</v>
      </c>
      <c r="AC6" s="37" t="s">
        <v>21</v>
      </c>
      <c r="AD6" s="40" t="s">
        <v>22</v>
      </c>
      <c r="AE6" s="40" t="s">
        <v>23</v>
      </c>
      <c r="AF6" s="37" t="s">
        <v>24</v>
      </c>
      <c r="AG6" s="37" t="s">
        <v>25</v>
      </c>
      <c r="AH6" s="40" t="s">
        <v>26</v>
      </c>
      <c r="AI6" s="40"/>
      <c r="AJ6" s="40"/>
      <c r="AK6" s="40" t="s">
        <v>27</v>
      </c>
      <c r="AL6" s="40"/>
      <c r="AM6" s="40"/>
      <c r="AN6" s="37" t="s">
        <v>28</v>
      </c>
      <c r="AO6" s="37" t="s">
        <v>29</v>
      </c>
    </row>
    <row r="7" spans="1:41" s="13" customFormat="1" ht="183" customHeight="1">
      <c r="A7" s="37"/>
      <c r="B7" s="37"/>
      <c r="C7" s="40"/>
      <c r="D7" s="40"/>
      <c r="E7" s="40"/>
      <c r="F7" s="40"/>
      <c r="G7" s="40"/>
      <c r="H7" s="14" t="s">
        <v>21</v>
      </c>
      <c r="I7" s="15" t="s">
        <v>30</v>
      </c>
      <c r="J7" s="15" t="s">
        <v>31</v>
      </c>
      <c r="K7" s="14" t="s">
        <v>21</v>
      </c>
      <c r="L7" s="15" t="s">
        <v>30</v>
      </c>
      <c r="M7" s="15" t="s">
        <v>31</v>
      </c>
      <c r="N7" s="40"/>
      <c r="O7" s="40"/>
      <c r="P7" s="40"/>
      <c r="Q7" s="40"/>
      <c r="R7" s="40"/>
      <c r="S7" s="40"/>
      <c r="T7" s="40"/>
      <c r="U7" s="14" t="s">
        <v>21</v>
      </c>
      <c r="V7" s="15" t="s">
        <v>30</v>
      </c>
      <c r="W7" s="15" t="s">
        <v>31</v>
      </c>
      <c r="X7" s="14" t="s">
        <v>21</v>
      </c>
      <c r="Y7" s="15" t="s">
        <v>30</v>
      </c>
      <c r="Z7" s="15" t="s">
        <v>31</v>
      </c>
      <c r="AA7" s="40"/>
      <c r="AB7" s="40"/>
      <c r="AC7" s="37"/>
      <c r="AD7" s="40"/>
      <c r="AE7" s="40"/>
      <c r="AF7" s="37"/>
      <c r="AG7" s="37"/>
      <c r="AH7" s="16" t="s">
        <v>21</v>
      </c>
      <c r="AI7" s="17" t="s">
        <v>30</v>
      </c>
      <c r="AJ7" s="17" t="s">
        <v>31</v>
      </c>
      <c r="AK7" s="16" t="s">
        <v>21</v>
      </c>
      <c r="AL7" s="17" t="s">
        <v>30</v>
      </c>
      <c r="AM7" s="17" t="s">
        <v>31</v>
      </c>
      <c r="AN7" s="37"/>
      <c r="AO7" s="37"/>
    </row>
    <row r="8" spans="1:41" s="18" customFormat="1" ht="67.2">
      <c r="A8" s="16" t="s">
        <v>32</v>
      </c>
      <c r="B8" s="16" t="s">
        <v>33</v>
      </c>
      <c r="C8" s="14" t="s">
        <v>34</v>
      </c>
      <c r="D8" s="14">
        <v>2</v>
      </c>
      <c r="E8" s="14">
        <v>3</v>
      </c>
      <c r="F8" s="14">
        <v>4</v>
      </c>
      <c r="G8" s="14">
        <v>5</v>
      </c>
      <c r="H8" s="14" t="s">
        <v>35</v>
      </c>
      <c r="I8" s="14">
        <v>7</v>
      </c>
      <c r="J8" s="14">
        <v>8</v>
      </c>
      <c r="K8" s="14" t="s">
        <v>36</v>
      </c>
      <c r="L8" s="14">
        <v>10</v>
      </c>
      <c r="M8" s="14">
        <v>11</v>
      </c>
      <c r="N8" s="14">
        <v>12</v>
      </c>
      <c r="O8" s="14">
        <v>13</v>
      </c>
      <c r="P8" s="14" t="s">
        <v>37</v>
      </c>
      <c r="Q8" s="14">
        <v>15</v>
      </c>
      <c r="R8" s="14">
        <v>16</v>
      </c>
      <c r="S8" s="14">
        <v>17</v>
      </c>
      <c r="T8" s="14">
        <v>18</v>
      </c>
      <c r="U8" s="14" t="s">
        <v>38</v>
      </c>
      <c r="V8" s="14">
        <v>20</v>
      </c>
      <c r="W8" s="14">
        <v>21</v>
      </c>
      <c r="X8" s="14" t="s">
        <v>39</v>
      </c>
      <c r="Y8" s="14">
        <v>23</v>
      </c>
      <c r="Z8" s="14">
        <v>24</v>
      </c>
      <c r="AA8" s="14">
        <v>25</v>
      </c>
      <c r="AB8" s="14">
        <v>26</v>
      </c>
      <c r="AC8" s="16" t="s">
        <v>40</v>
      </c>
      <c r="AD8" s="16" t="s">
        <v>41</v>
      </c>
      <c r="AE8" s="16" t="s">
        <v>42</v>
      </c>
      <c r="AF8" s="16" t="s">
        <v>43</v>
      </c>
      <c r="AG8" s="16" t="s">
        <v>44</v>
      </c>
      <c r="AH8" s="16" t="s">
        <v>45</v>
      </c>
      <c r="AI8" s="16" t="s">
        <v>46</v>
      </c>
      <c r="AJ8" s="16" t="s">
        <v>47</v>
      </c>
      <c r="AK8" s="16" t="s">
        <v>48</v>
      </c>
      <c r="AL8" s="16" t="s">
        <v>49</v>
      </c>
      <c r="AM8" s="16" t="s">
        <v>50</v>
      </c>
      <c r="AN8" s="16" t="s">
        <v>51</v>
      </c>
      <c r="AO8" s="16" t="s">
        <v>52</v>
      </c>
    </row>
    <row r="9" spans="1:41" s="13" customFormat="1" ht="19.5" customHeight="1">
      <c r="A9" s="19"/>
      <c r="B9" s="19" t="s">
        <v>8</v>
      </c>
      <c r="C9" s="20">
        <v>5940604.9017020008</v>
      </c>
      <c r="D9" s="20">
        <v>1347630</v>
      </c>
      <c r="E9" s="20">
        <v>2619557.8425830007</v>
      </c>
      <c r="F9" s="20">
        <v>1450</v>
      </c>
      <c r="G9" s="20">
        <v>1000</v>
      </c>
      <c r="H9" s="20">
        <v>10635</v>
      </c>
      <c r="I9" s="20">
        <v>0</v>
      </c>
      <c r="J9" s="20">
        <v>10635</v>
      </c>
      <c r="K9" s="20">
        <v>1325102.0591190001</v>
      </c>
      <c r="L9" s="20">
        <v>1192420</v>
      </c>
      <c r="M9" s="20">
        <v>132682.05911899998</v>
      </c>
      <c r="N9" s="20">
        <v>635230</v>
      </c>
      <c r="O9" s="20">
        <v>0</v>
      </c>
      <c r="P9" s="43">
        <f>8962402.852737+65</f>
        <v>8962467.8527370002</v>
      </c>
      <c r="Q9" s="20">
        <v>3162542.1299470002</v>
      </c>
      <c r="R9" s="20">
        <v>2939616.0916289999</v>
      </c>
      <c r="S9" s="20">
        <v>569.362165</v>
      </c>
      <c r="T9" s="20">
        <v>1000</v>
      </c>
      <c r="U9" s="20">
        <v>10375.555560000001</v>
      </c>
      <c r="V9" s="20">
        <v>0</v>
      </c>
      <c r="W9" s="20">
        <v>10375.555560000001</v>
      </c>
      <c r="X9" s="20">
        <v>863157.32342999999</v>
      </c>
      <c r="Y9" s="20">
        <v>660361.29487999994</v>
      </c>
      <c r="Z9" s="20">
        <v>202796.02855000002</v>
      </c>
      <c r="AA9" s="20">
        <v>11538.29061</v>
      </c>
      <c r="AB9" s="42">
        <f>1973604.099396+65</f>
        <v>1973669.0993959999</v>
      </c>
      <c r="AC9" s="21">
        <v>1.5086683933767828</v>
      </c>
      <c r="AD9" s="21">
        <v>2.346743638793289</v>
      </c>
      <c r="AE9" s="21">
        <v>1.1221802564704613</v>
      </c>
      <c r="AF9" s="21">
        <v>0.39266356206896552</v>
      </c>
      <c r="AG9" s="21">
        <v>1</v>
      </c>
      <c r="AH9" s="21">
        <v>0.97560466008462632</v>
      </c>
      <c r="AI9" s="21"/>
      <c r="AJ9" s="21">
        <v>0.97560466008462632</v>
      </c>
      <c r="AK9" s="21">
        <v>0.65138931563043068</v>
      </c>
      <c r="AL9" s="21">
        <v>0.55379924429311811</v>
      </c>
      <c r="AM9" s="21">
        <v>1.5284359460242938</v>
      </c>
      <c r="AN9" s="21">
        <v>1.816395732254459E-2</v>
      </c>
      <c r="AO9" s="21"/>
    </row>
    <row r="10" spans="1:41" s="13" customFormat="1" ht="19.5" customHeight="1">
      <c r="A10" s="22" t="s">
        <v>32</v>
      </c>
      <c r="B10" s="22" t="s">
        <v>53</v>
      </c>
      <c r="C10" s="23">
        <v>5711284.9017020008</v>
      </c>
      <c r="D10" s="23">
        <v>1347630</v>
      </c>
      <c r="E10" s="23">
        <v>2413352.8425830007</v>
      </c>
      <c r="F10" s="23">
        <v>1450</v>
      </c>
      <c r="G10" s="23">
        <v>1000</v>
      </c>
      <c r="H10" s="23">
        <v>10635</v>
      </c>
      <c r="I10" s="23">
        <v>0</v>
      </c>
      <c r="J10" s="23">
        <v>10635</v>
      </c>
      <c r="K10" s="23">
        <v>1301987.0591190001</v>
      </c>
      <c r="L10" s="23">
        <v>1192420</v>
      </c>
      <c r="M10" s="23">
        <v>109567.059119</v>
      </c>
      <c r="N10" s="23">
        <v>635230</v>
      </c>
      <c r="O10" s="23">
        <v>0</v>
      </c>
      <c r="P10" s="42">
        <f>6747683.51611+65</f>
        <v>6747748.5161100002</v>
      </c>
      <c r="Q10" s="23">
        <v>1858336.5835199999</v>
      </c>
      <c r="R10" s="23">
        <v>2152344.2986969999</v>
      </c>
      <c r="S10" s="23">
        <v>569.362165</v>
      </c>
      <c r="T10" s="23">
        <v>1000</v>
      </c>
      <c r="U10" s="23">
        <v>5679.5825600000007</v>
      </c>
      <c r="V10" s="23">
        <v>0</v>
      </c>
      <c r="W10" s="23">
        <v>5679.5825600000007</v>
      </c>
      <c r="X10" s="23">
        <v>744611.29916199995</v>
      </c>
      <c r="Y10" s="23">
        <v>638361.29487999994</v>
      </c>
      <c r="Z10" s="23">
        <v>106250.00428200002</v>
      </c>
      <c r="AA10" s="23">
        <v>11538.29061</v>
      </c>
      <c r="AB10" s="42">
        <f>1973604.099396+65</f>
        <v>1973669.0993959999</v>
      </c>
      <c r="AC10" s="24">
        <v>1.1814650524786716</v>
      </c>
      <c r="AD10" s="24">
        <v>1.3789664696689743</v>
      </c>
      <c r="AE10" s="24">
        <v>0.89184816273834022</v>
      </c>
      <c r="AF10" s="24">
        <v>0.39266356206896552</v>
      </c>
      <c r="AG10" s="24">
        <v>1</v>
      </c>
      <c r="AH10" s="24">
        <v>0.53404631499764932</v>
      </c>
      <c r="AI10" s="24"/>
      <c r="AJ10" s="24">
        <v>0.53404631499764932</v>
      </c>
      <c r="AK10" s="24">
        <v>0.57190376351808525</v>
      </c>
      <c r="AL10" s="24">
        <v>0.53534936924909005</v>
      </c>
      <c r="AM10" s="24">
        <v>0.96972580204605707</v>
      </c>
      <c r="AN10" s="24">
        <v>1.816395732254459E-2</v>
      </c>
      <c r="AO10" s="24"/>
    </row>
    <row r="11" spans="1:41" s="13" customFormat="1" ht="17.25" customHeight="1">
      <c r="A11" s="25" t="s">
        <v>2</v>
      </c>
      <c r="B11" s="22" t="s">
        <v>12</v>
      </c>
      <c r="C11" s="23">
        <v>5073604.9017020008</v>
      </c>
      <c r="D11" s="23">
        <v>1347630</v>
      </c>
      <c r="E11" s="23">
        <v>2413352.8425830007</v>
      </c>
      <c r="F11" s="23">
        <v>0</v>
      </c>
      <c r="G11" s="23">
        <v>0</v>
      </c>
      <c r="H11" s="23">
        <v>10635</v>
      </c>
      <c r="I11" s="23">
        <v>0</v>
      </c>
      <c r="J11" s="23">
        <v>10635</v>
      </c>
      <c r="K11" s="23">
        <v>1301987.0591190001</v>
      </c>
      <c r="L11" s="23">
        <v>1192420</v>
      </c>
      <c r="M11" s="23">
        <v>109567.059119</v>
      </c>
      <c r="N11" s="23">
        <v>0</v>
      </c>
      <c r="O11" s="23">
        <v>0</v>
      </c>
      <c r="P11" s="23">
        <v>4760971.7639389997</v>
      </c>
      <c r="Q11" s="23">
        <v>1858336.5835199999</v>
      </c>
      <c r="R11" s="23">
        <v>2152344.2986969999</v>
      </c>
      <c r="S11" s="23">
        <v>0</v>
      </c>
      <c r="T11" s="23">
        <v>0</v>
      </c>
      <c r="U11" s="23">
        <v>5679.5825600000007</v>
      </c>
      <c r="V11" s="23">
        <v>0</v>
      </c>
      <c r="W11" s="23">
        <v>5679.5825600000007</v>
      </c>
      <c r="X11" s="23">
        <v>744611.29916199995</v>
      </c>
      <c r="Y11" s="23">
        <v>638361.29487999994</v>
      </c>
      <c r="Z11" s="23">
        <v>106250.00428200002</v>
      </c>
      <c r="AA11" s="23">
        <v>0</v>
      </c>
      <c r="AB11" s="23">
        <v>0</v>
      </c>
      <c r="AC11" s="24">
        <v>0.93838047230320898</v>
      </c>
      <c r="AD11" s="24">
        <v>1.3789664696689743</v>
      </c>
      <c r="AE11" s="24">
        <v>0.89184816273834022</v>
      </c>
      <c r="AF11" s="24"/>
      <c r="AG11" s="24"/>
      <c r="AH11" s="24">
        <v>0.53404631499764932</v>
      </c>
      <c r="AI11" s="24"/>
      <c r="AJ11" s="24">
        <v>0.53404631499764932</v>
      </c>
      <c r="AK11" s="24">
        <v>0.57190376351808525</v>
      </c>
      <c r="AL11" s="24">
        <v>0.53534936924909005</v>
      </c>
      <c r="AM11" s="24">
        <v>0.96972580204605707</v>
      </c>
      <c r="AN11" s="24"/>
      <c r="AO11" s="24"/>
    </row>
    <row r="12" spans="1:41" s="13" customFormat="1" ht="33.6">
      <c r="A12" s="26">
        <v>1</v>
      </c>
      <c r="B12" s="27" t="s">
        <v>54</v>
      </c>
      <c r="C12" s="28">
        <v>14544.061788999999</v>
      </c>
      <c r="D12" s="28">
        <v>1010</v>
      </c>
      <c r="E12" s="28">
        <v>12224.189</v>
      </c>
      <c r="F12" s="28"/>
      <c r="G12" s="28"/>
      <c r="H12" s="28">
        <v>0</v>
      </c>
      <c r="I12" s="28"/>
      <c r="J12" s="28"/>
      <c r="K12" s="28">
        <v>1309.872789</v>
      </c>
      <c r="L12" s="28"/>
      <c r="M12" s="28">
        <v>1309.872789</v>
      </c>
      <c r="N12" s="28"/>
      <c r="O12" s="28"/>
      <c r="P12" s="28">
        <v>12708.037828</v>
      </c>
      <c r="Q12" s="28">
        <v>984.976</v>
      </c>
      <c r="R12" s="28">
        <v>10413.189039000001</v>
      </c>
      <c r="S12" s="28"/>
      <c r="T12" s="28"/>
      <c r="U12" s="28">
        <v>0</v>
      </c>
      <c r="V12" s="28"/>
      <c r="W12" s="28"/>
      <c r="X12" s="28">
        <v>1309.872789</v>
      </c>
      <c r="Y12" s="28"/>
      <c r="Z12" s="28">
        <v>1309.872789</v>
      </c>
      <c r="AA12" s="28"/>
      <c r="AB12" s="28"/>
      <c r="AC12" s="29">
        <v>0.873761265069114</v>
      </c>
      <c r="AD12" s="29">
        <v>0.97522376237623765</v>
      </c>
      <c r="AE12" s="29">
        <v>0.85185111576727102</v>
      </c>
      <c r="AF12" s="29"/>
      <c r="AG12" s="29"/>
      <c r="AH12" s="29"/>
      <c r="AI12" s="29"/>
      <c r="AJ12" s="29"/>
      <c r="AK12" s="29">
        <v>1</v>
      </c>
      <c r="AL12" s="29"/>
      <c r="AM12" s="29">
        <v>1</v>
      </c>
      <c r="AN12" s="29"/>
      <c r="AO12" s="29"/>
    </row>
    <row r="13" spans="1:41" s="13" customFormat="1" ht="16.8">
      <c r="A13" s="26">
        <v>2</v>
      </c>
      <c r="B13" s="27" t="s">
        <v>55</v>
      </c>
      <c r="C13" s="28">
        <v>18283.492000000002</v>
      </c>
      <c r="D13" s="28"/>
      <c r="E13" s="28">
        <v>18283.492000000002</v>
      </c>
      <c r="F13" s="28"/>
      <c r="G13" s="28"/>
      <c r="H13" s="28">
        <v>0</v>
      </c>
      <c r="I13" s="28"/>
      <c r="J13" s="28"/>
      <c r="K13" s="28">
        <v>0</v>
      </c>
      <c r="L13" s="28"/>
      <c r="M13" s="28"/>
      <c r="N13" s="28"/>
      <c r="O13" s="28"/>
      <c r="P13" s="28">
        <v>17376.695638000001</v>
      </c>
      <c r="Q13" s="28"/>
      <c r="R13" s="28">
        <v>17376.695638000001</v>
      </c>
      <c r="S13" s="28"/>
      <c r="T13" s="28"/>
      <c r="U13" s="28">
        <v>0</v>
      </c>
      <c r="V13" s="28"/>
      <c r="W13" s="28"/>
      <c r="X13" s="28">
        <v>0</v>
      </c>
      <c r="Y13" s="28"/>
      <c r="Z13" s="28"/>
      <c r="AA13" s="28"/>
      <c r="AB13" s="28"/>
      <c r="AC13" s="29">
        <v>0.9504035464341275</v>
      </c>
      <c r="AD13" s="29"/>
      <c r="AE13" s="29">
        <v>0.9504035464341275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s="13" customFormat="1" ht="16.8">
      <c r="A14" s="26">
        <v>3</v>
      </c>
      <c r="B14" s="27" t="s">
        <v>56</v>
      </c>
      <c r="C14" s="28">
        <v>3600.474655</v>
      </c>
      <c r="D14" s="28"/>
      <c r="E14" s="28">
        <v>3220.8746550000001</v>
      </c>
      <c r="F14" s="28"/>
      <c r="G14" s="28"/>
      <c r="H14" s="28">
        <v>0</v>
      </c>
      <c r="I14" s="28"/>
      <c r="J14" s="28"/>
      <c r="K14" s="28">
        <v>379.59999999999991</v>
      </c>
      <c r="L14" s="28"/>
      <c r="M14" s="28">
        <v>379.59999999999991</v>
      </c>
      <c r="N14" s="28"/>
      <c r="O14" s="28"/>
      <c r="P14" s="28">
        <v>3522.9148059999998</v>
      </c>
      <c r="Q14" s="28"/>
      <c r="R14" s="28">
        <v>3159.5988299999999</v>
      </c>
      <c r="S14" s="28"/>
      <c r="T14" s="28"/>
      <c r="U14" s="28">
        <v>0</v>
      </c>
      <c r="V14" s="28"/>
      <c r="W14" s="28"/>
      <c r="X14" s="28">
        <v>363.31597599999998</v>
      </c>
      <c r="Y14" s="28"/>
      <c r="Z14" s="28">
        <v>363.31597599999998</v>
      </c>
      <c r="AA14" s="28"/>
      <c r="AB14" s="28"/>
      <c r="AC14" s="29">
        <v>0.97845843772506702</v>
      </c>
      <c r="AD14" s="29"/>
      <c r="AE14" s="29">
        <v>0.98097540837086683</v>
      </c>
      <c r="AF14" s="29"/>
      <c r="AG14" s="29"/>
      <c r="AH14" s="29"/>
      <c r="AI14" s="29"/>
      <c r="AJ14" s="29"/>
      <c r="AK14" s="29">
        <v>0.95710214963119089</v>
      </c>
      <c r="AL14" s="29"/>
      <c r="AM14" s="29">
        <v>0.95710214963119089</v>
      </c>
      <c r="AN14" s="29"/>
      <c r="AO14" s="29"/>
    </row>
    <row r="15" spans="1:41" s="13" customFormat="1" ht="33.6">
      <c r="A15" s="26">
        <v>4</v>
      </c>
      <c r="B15" s="27" t="s">
        <v>57</v>
      </c>
      <c r="C15" s="28">
        <v>169429.25468300001</v>
      </c>
      <c r="D15" s="28">
        <v>501</v>
      </c>
      <c r="E15" s="28">
        <v>84078.254683000006</v>
      </c>
      <c r="F15" s="28"/>
      <c r="G15" s="28"/>
      <c r="H15" s="28">
        <v>1450</v>
      </c>
      <c r="I15" s="28"/>
      <c r="J15" s="28">
        <v>1450</v>
      </c>
      <c r="K15" s="28">
        <v>83400</v>
      </c>
      <c r="L15" s="28">
        <v>77500</v>
      </c>
      <c r="M15" s="28">
        <v>5900</v>
      </c>
      <c r="N15" s="28"/>
      <c r="O15" s="28"/>
      <c r="P15" s="28">
        <v>200622.06342200001</v>
      </c>
      <c r="Q15" s="28">
        <v>31272.495389000003</v>
      </c>
      <c r="R15" s="28">
        <v>80410.613584999999</v>
      </c>
      <c r="S15" s="28"/>
      <c r="T15" s="28"/>
      <c r="U15" s="28">
        <v>399.60752000000002</v>
      </c>
      <c r="V15" s="28"/>
      <c r="W15" s="28">
        <v>399.60752000000002</v>
      </c>
      <c r="X15" s="28">
        <v>88539.346927999999</v>
      </c>
      <c r="Y15" s="28">
        <v>82639.346927999999</v>
      </c>
      <c r="Z15" s="28">
        <v>5900</v>
      </c>
      <c r="AA15" s="28"/>
      <c r="AB15" s="28"/>
      <c r="AC15" s="29">
        <v>1.1841052113306014</v>
      </c>
      <c r="AD15" s="29">
        <v>62.420150477045915</v>
      </c>
      <c r="AE15" s="29">
        <v>0.95637824415090322</v>
      </c>
      <c r="AF15" s="29"/>
      <c r="AG15" s="29"/>
      <c r="AH15" s="29">
        <v>0.27559139310344827</v>
      </c>
      <c r="AI15" s="29"/>
      <c r="AJ15" s="29">
        <v>0.27559139310344827</v>
      </c>
      <c r="AK15" s="29">
        <v>1.0616228648441246</v>
      </c>
      <c r="AL15" s="29">
        <v>1.0663141539096774</v>
      </c>
      <c r="AM15" s="29">
        <v>1</v>
      </c>
      <c r="AN15" s="29"/>
      <c r="AO15" s="29"/>
    </row>
    <row r="16" spans="1:41" s="13" customFormat="1" ht="16.8">
      <c r="A16" s="26">
        <v>5</v>
      </c>
      <c r="B16" s="27" t="s">
        <v>58</v>
      </c>
      <c r="C16" s="28">
        <v>24214.44</v>
      </c>
      <c r="D16" s="28">
        <v>18470</v>
      </c>
      <c r="E16" s="28">
        <v>5744.44</v>
      </c>
      <c r="F16" s="28"/>
      <c r="G16" s="28"/>
      <c r="H16" s="28">
        <v>0</v>
      </c>
      <c r="I16" s="28"/>
      <c r="J16" s="28"/>
      <c r="K16" s="28">
        <v>0</v>
      </c>
      <c r="L16" s="28"/>
      <c r="M16" s="28"/>
      <c r="N16" s="28"/>
      <c r="O16" s="28"/>
      <c r="P16" s="28">
        <v>14511.546789</v>
      </c>
      <c r="Q16" s="28">
        <v>8801.9401749999997</v>
      </c>
      <c r="R16" s="28">
        <v>5709.6066140000003</v>
      </c>
      <c r="S16" s="28"/>
      <c r="T16" s="28"/>
      <c r="U16" s="28">
        <v>0</v>
      </c>
      <c r="V16" s="28"/>
      <c r="W16" s="28"/>
      <c r="X16" s="28">
        <v>0</v>
      </c>
      <c r="Y16" s="28"/>
      <c r="Z16" s="28"/>
      <c r="AA16" s="28"/>
      <c r="AB16" s="28"/>
      <c r="AC16" s="29">
        <v>0.59929309903512118</v>
      </c>
      <c r="AD16" s="29">
        <v>0.47655333919870058</v>
      </c>
      <c r="AE16" s="29">
        <v>0.99393615635292576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s="13" customFormat="1" ht="16.8">
      <c r="A17" s="26">
        <v>6</v>
      </c>
      <c r="B17" s="27" t="s">
        <v>59</v>
      </c>
      <c r="C17" s="28">
        <v>9425.0953200000004</v>
      </c>
      <c r="D17" s="28"/>
      <c r="E17" s="28">
        <v>9425.0953200000004</v>
      </c>
      <c r="F17" s="28"/>
      <c r="G17" s="28"/>
      <c r="H17" s="28">
        <v>0</v>
      </c>
      <c r="I17" s="28"/>
      <c r="J17" s="28"/>
      <c r="K17" s="28">
        <v>0</v>
      </c>
      <c r="L17" s="28"/>
      <c r="M17" s="28"/>
      <c r="N17" s="28"/>
      <c r="O17" s="28"/>
      <c r="P17" s="28">
        <v>8924.6727800000008</v>
      </c>
      <c r="Q17" s="28"/>
      <c r="R17" s="28">
        <v>8924.6727800000008</v>
      </c>
      <c r="S17" s="28"/>
      <c r="T17" s="28"/>
      <c r="U17" s="28">
        <v>0</v>
      </c>
      <c r="V17" s="28"/>
      <c r="W17" s="28"/>
      <c r="X17" s="28">
        <v>0</v>
      </c>
      <c r="Y17" s="28"/>
      <c r="Z17" s="28"/>
      <c r="AA17" s="28"/>
      <c r="AB17" s="28"/>
      <c r="AC17" s="29">
        <v>0.94690530726643096</v>
      </c>
      <c r="AD17" s="29"/>
      <c r="AE17" s="29">
        <v>0.94690530726643096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s="13" customFormat="1" ht="16.8">
      <c r="A18" s="26">
        <v>7</v>
      </c>
      <c r="B18" s="27" t="s">
        <v>60</v>
      </c>
      <c r="C18" s="28">
        <v>11060.991246000001</v>
      </c>
      <c r="D18" s="28"/>
      <c r="E18" s="28">
        <v>11020.991246000001</v>
      </c>
      <c r="F18" s="28"/>
      <c r="G18" s="28"/>
      <c r="H18" s="28">
        <v>40</v>
      </c>
      <c r="I18" s="28"/>
      <c r="J18" s="28">
        <v>40</v>
      </c>
      <c r="K18" s="28">
        <v>0</v>
      </c>
      <c r="L18" s="28"/>
      <c r="M18" s="28"/>
      <c r="N18" s="28"/>
      <c r="O18" s="28"/>
      <c r="P18" s="28">
        <v>9643.1989259999991</v>
      </c>
      <c r="Q18" s="28"/>
      <c r="R18" s="28">
        <v>9643.1989259999991</v>
      </c>
      <c r="S18" s="28"/>
      <c r="T18" s="28"/>
      <c r="U18" s="28">
        <v>0</v>
      </c>
      <c r="V18" s="28"/>
      <c r="W18" s="28"/>
      <c r="X18" s="28">
        <v>0</v>
      </c>
      <c r="Y18" s="28"/>
      <c r="Z18" s="28"/>
      <c r="AA18" s="28"/>
      <c r="AB18" s="28"/>
      <c r="AC18" s="29">
        <v>0.87182050067052352</v>
      </c>
      <c r="AD18" s="29"/>
      <c r="AE18" s="29">
        <v>0.87498471877472339</v>
      </c>
      <c r="AF18" s="29"/>
      <c r="AG18" s="29"/>
      <c r="AH18" s="29">
        <v>0</v>
      </c>
      <c r="AI18" s="29"/>
      <c r="AJ18" s="29">
        <v>0</v>
      </c>
      <c r="AK18" s="29"/>
      <c r="AL18" s="29"/>
      <c r="AM18" s="29"/>
      <c r="AN18" s="29"/>
      <c r="AO18" s="29"/>
    </row>
    <row r="19" spans="1:41" s="13" customFormat="1" ht="16.8">
      <c r="A19" s="26">
        <v>8</v>
      </c>
      <c r="B19" s="27" t="s">
        <v>61</v>
      </c>
      <c r="C19" s="28">
        <v>16505.340424999999</v>
      </c>
      <c r="D19" s="28"/>
      <c r="E19" s="28">
        <v>16505.340424999999</v>
      </c>
      <c r="F19" s="28"/>
      <c r="G19" s="28"/>
      <c r="H19" s="28">
        <v>0</v>
      </c>
      <c r="I19" s="28"/>
      <c r="J19" s="28"/>
      <c r="K19" s="28">
        <v>0</v>
      </c>
      <c r="L19" s="28"/>
      <c r="M19" s="28"/>
      <c r="N19" s="28"/>
      <c r="O19" s="28"/>
      <c r="P19" s="28">
        <v>13883.053977</v>
      </c>
      <c r="Q19" s="28"/>
      <c r="R19" s="28">
        <v>13883.053977</v>
      </c>
      <c r="S19" s="28"/>
      <c r="T19" s="28"/>
      <c r="U19" s="28">
        <v>0</v>
      </c>
      <c r="V19" s="28"/>
      <c r="W19" s="28"/>
      <c r="X19" s="28">
        <v>0</v>
      </c>
      <c r="Y19" s="28"/>
      <c r="Z19" s="28"/>
      <c r="AA19" s="28"/>
      <c r="AB19" s="28"/>
      <c r="AC19" s="29">
        <v>0.84112497043513723</v>
      </c>
      <c r="AD19" s="29"/>
      <c r="AE19" s="29">
        <v>0.84112497043513723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s="13" customFormat="1" ht="16.8">
      <c r="A20" s="26">
        <v>9</v>
      </c>
      <c r="B20" s="27" t="s">
        <v>62</v>
      </c>
      <c r="C20" s="28">
        <v>9445.2080139999998</v>
      </c>
      <c r="D20" s="28"/>
      <c r="E20" s="28">
        <v>9445.2080139999998</v>
      </c>
      <c r="F20" s="28"/>
      <c r="G20" s="28"/>
      <c r="H20" s="28">
        <v>0</v>
      </c>
      <c r="I20" s="28"/>
      <c r="J20" s="28"/>
      <c r="K20" s="28">
        <v>0</v>
      </c>
      <c r="L20" s="28"/>
      <c r="M20" s="28"/>
      <c r="N20" s="28"/>
      <c r="O20" s="28"/>
      <c r="P20" s="28">
        <v>9037.2229160000006</v>
      </c>
      <c r="Q20" s="28"/>
      <c r="R20" s="28">
        <v>9037.2229160000006</v>
      </c>
      <c r="S20" s="28"/>
      <c r="T20" s="28"/>
      <c r="U20" s="28">
        <v>0</v>
      </c>
      <c r="V20" s="28"/>
      <c r="W20" s="28"/>
      <c r="X20" s="28">
        <v>0</v>
      </c>
      <c r="Y20" s="28"/>
      <c r="Z20" s="28"/>
      <c r="AA20" s="28"/>
      <c r="AB20" s="28"/>
      <c r="AC20" s="29">
        <v>0.95680507010589178</v>
      </c>
      <c r="AD20" s="29"/>
      <c r="AE20" s="29">
        <v>0.95680507010589178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s="13" customFormat="1" ht="16.8">
      <c r="A21" s="26">
        <v>10</v>
      </c>
      <c r="B21" s="27" t="s">
        <v>63</v>
      </c>
      <c r="C21" s="28">
        <v>12541.534491999999</v>
      </c>
      <c r="D21" s="28"/>
      <c r="E21" s="28">
        <v>12541.534491999999</v>
      </c>
      <c r="F21" s="28"/>
      <c r="G21" s="28"/>
      <c r="H21" s="28">
        <v>0</v>
      </c>
      <c r="I21" s="28"/>
      <c r="J21" s="28"/>
      <c r="K21" s="28">
        <v>0</v>
      </c>
      <c r="L21" s="28"/>
      <c r="M21" s="28"/>
      <c r="N21" s="28"/>
      <c r="O21" s="28"/>
      <c r="P21" s="28">
        <v>11643.760120000001</v>
      </c>
      <c r="Q21" s="28"/>
      <c r="R21" s="28">
        <v>11643.760120000001</v>
      </c>
      <c r="S21" s="28"/>
      <c r="T21" s="28"/>
      <c r="U21" s="28">
        <v>0</v>
      </c>
      <c r="V21" s="28"/>
      <c r="W21" s="28"/>
      <c r="X21" s="28">
        <v>0</v>
      </c>
      <c r="Y21" s="28"/>
      <c r="Z21" s="28"/>
      <c r="AA21" s="28"/>
      <c r="AB21" s="28"/>
      <c r="AC21" s="29">
        <v>0.92841590695519194</v>
      </c>
      <c r="AD21" s="29"/>
      <c r="AE21" s="29">
        <v>0.92841590695519194</v>
      </c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s="13" customFormat="1" ht="16.8">
      <c r="A22" s="26">
        <v>11</v>
      </c>
      <c r="B22" s="27" t="s">
        <v>64</v>
      </c>
      <c r="C22" s="28">
        <v>185401.825236</v>
      </c>
      <c r="D22" s="28">
        <v>7712</v>
      </c>
      <c r="E22" s="28">
        <v>126878.82523599999</v>
      </c>
      <c r="F22" s="28"/>
      <c r="G22" s="28"/>
      <c r="H22" s="28">
        <v>0</v>
      </c>
      <c r="I22" s="28"/>
      <c r="J22" s="28"/>
      <c r="K22" s="28">
        <v>50811</v>
      </c>
      <c r="L22" s="28"/>
      <c r="M22" s="28">
        <v>50811</v>
      </c>
      <c r="N22" s="28"/>
      <c r="O22" s="28"/>
      <c r="P22" s="28">
        <v>182825.24749100002</v>
      </c>
      <c r="Q22" s="28">
        <v>7670.6962329999997</v>
      </c>
      <c r="R22" s="28">
        <v>124708.598258</v>
      </c>
      <c r="S22" s="28"/>
      <c r="T22" s="28"/>
      <c r="U22" s="28">
        <v>0</v>
      </c>
      <c r="V22" s="28"/>
      <c r="W22" s="28"/>
      <c r="X22" s="28">
        <v>50445.953000000001</v>
      </c>
      <c r="Y22" s="28"/>
      <c r="Z22" s="28">
        <v>50445.953000000001</v>
      </c>
      <c r="AA22" s="28"/>
      <c r="AB22" s="28"/>
      <c r="AC22" s="29">
        <v>0.98610273797617565</v>
      </c>
      <c r="AD22" s="29">
        <v>0.99464422108402484</v>
      </c>
      <c r="AE22" s="29">
        <v>0.98289527843623015</v>
      </c>
      <c r="AF22" s="29"/>
      <c r="AG22" s="29"/>
      <c r="AH22" s="29"/>
      <c r="AI22" s="29"/>
      <c r="AJ22" s="29"/>
      <c r="AK22" s="29">
        <v>0.99281559111216078</v>
      </c>
      <c r="AL22" s="29"/>
      <c r="AM22" s="29">
        <v>0.99281559111216078</v>
      </c>
      <c r="AN22" s="29"/>
      <c r="AO22" s="29"/>
    </row>
    <row r="23" spans="1:41" s="13" customFormat="1" ht="16.8">
      <c r="A23" s="26">
        <v>12</v>
      </c>
      <c r="B23" s="27" t="s">
        <v>65</v>
      </c>
      <c r="C23" s="28">
        <v>439018.313632</v>
      </c>
      <c r="D23" s="28">
        <v>778</v>
      </c>
      <c r="E23" s="28">
        <v>433290.313632</v>
      </c>
      <c r="F23" s="28"/>
      <c r="G23" s="28"/>
      <c r="H23" s="28">
        <v>4950</v>
      </c>
      <c r="I23" s="28"/>
      <c r="J23" s="28">
        <v>4950</v>
      </c>
      <c r="K23" s="28">
        <v>0</v>
      </c>
      <c r="L23" s="28"/>
      <c r="M23" s="28"/>
      <c r="N23" s="28"/>
      <c r="O23" s="28"/>
      <c r="P23" s="28">
        <v>419626.09232000005</v>
      </c>
      <c r="Q23" s="28">
        <v>518.15794999999991</v>
      </c>
      <c r="R23" s="28">
        <v>414173.05437000003</v>
      </c>
      <c r="S23" s="28"/>
      <c r="T23" s="28"/>
      <c r="U23" s="28">
        <v>4934.88</v>
      </c>
      <c r="V23" s="28"/>
      <c r="W23" s="28">
        <v>4934.88</v>
      </c>
      <c r="X23" s="28">
        <v>0</v>
      </c>
      <c r="Y23" s="28"/>
      <c r="Z23" s="28"/>
      <c r="AA23" s="28"/>
      <c r="AB23" s="28"/>
      <c r="AC23" s="29">
        <v>0.95582821784456318</v>
      </c>
      <c r="AD23" s="29">
        <v>0.66601278920308471</v>
      </c>
      <c r="AE23" s="29">
        <v>0.95587886767707309</v>
      </c>
      <c r="AF23" s="29"/>
      <c r="AG23" s="29"/>
      <c r="AH23" s="29">
        <v>0.99694545454545458</v>
      </c>
      <c r="AI23" s="29"/>
      <c r="AJ23" s="29">
        <v>0.99694545454545458</v>
      </c>
      <c r="AK23" s="29"/>
      <c r="AL23" s="29"/>
      <c r="AM23" s="29"/>
      <c r="AN23" s="29"/>
      <c r="AO23" s="29"/>
    </row>
    <row r="24" spans="1:41" s="13" customFormat="1" ht="16.8">
      <c r="A24" s="26">
        <v>13</v>
      </c>
      <c r="B24" s="27" t="s">
        <v>66</v>
      </c>
      <c r="C24" s="28">
        <v>683014.64146800002</v>
      </c>
      <c r="D24" s="28">
        <v>8656</v>
      </c>
      <c r="E24" s="28">
        <v>674358.64146800002</v>
      </c>
      <c r="F24" s="28"/>
      <c r="G24" s="28"/>
      <c r="H24" s="28">
        <v>0</v>
      </c>
      <c r="I24" s="28"/>
      <c r="J24" s="28"/>
      <c r="K24" s="28">
        <v>0</v>
      </c>
      <c r="L24" s="28"/>
      <c r="M24" s="28"/>
      <c r="N24" s="28"/>
      <c r="O24" s="28"/>
      <c r="P24" s="28">
        <v>514159.65497999999</v>
      </c>
      <c r="Q24" s="28">
        <v>16661.269</v>
      </c>
      <c r="R24" s="28">
        <v>497498.38598000002</v>
      </c>
      <c r="S24" s="28"/>
      <c r="T24" s="28"/>
      <c r="U24" s="28">
        <v>0</v>
      </c>
      <c r="V24" s="28"/>
      <c r="W24" s="28"/>
      <c r="X24" s="28">
        <v>0</v>
      </c>
      <c r="Y24" s="28"/>
      <c r="Z24" s="28"/>
      <c r="AA24" s="28"/>
      <c r="AB24" s="28"/>
      <c r="AC24" s="29">
        <v>0.75277984359884165</v>
      </c>
      <c r="AD24" s="29">
        <v>1.9248231284658042</v>
      </c>
      <c r="AE24" s="29">
        <v>0.7377356133481201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s="13" customFormat="1" ht="33.6">
      <c r="A25" s="26">
        <v>14</v>
      </c>
      <c r="B25" s="27" t="s">
        <v>67</v>
      </c>
      <c r="C25" s="28">
        <v>100169.83982500002</v>
      </c>
      <c r="D25" s="28">
        <v>155</v>
      </c>
      <c r="E25" s="28">
        <v>97989.839825000017</v>
      </c>
      <c r="F25" s="28"/>
      <c r="G25" s="28"/>
      <c r="H25" s="28">
        <v>25</v>
      </c>
      <c r="I25" s="28"/>
      <c r="J25" s="28">
        <v>25</v>
      </c>
      <c r="K25" s="28">
        <v>2000</v>
      </c>
      <c r="L25" s="28"/>
      <c r="M25" s="28">
        <v>2000</v>
      </c>
      <c r="N25" s="28"/>
      <c r="O25" s="28"/>
      <c r="P25" s="28">
        <v>90191.345661999992</v>
      </c>
      <c r="Q25" s="28">
        <v>154.477</v>
      </c>
      <c r="R25" s="28">
        <v>90023.468661999999</v>
      </c>
      <c r="S25" s="28"/>
      <c r="T25" s="28"/>
      <c r="U25" s="28">
        <v>13.4</v>
      </c>
      <c r="V25" s="28"/>
      <c r="W25" s="28">
        <v>13.4</v>
      </c>
      <c r="X25" s="28">
        <v>0</v>
      </c>
      <c r="Y25" s="28"/>
      <c r="Z25" s="28"/>
      <c r="AA25" s="28"/>
      <c r="AB25" s="28"/>
      <c r="AC25" s="29">
        <v>0.90038424559295716</v>
      </c>
      <c r="AD25" s="29">
        <v>0.99662580645161292</v>
      </c>
      <c r="AE25" s="29">
        <v>0.91870206975307689</v>
      </c>
      <c r="AF25" s="29"/>
      <c r="AG25" s="29"/>
      <c r="AH25" s="29">
        <v>0.53600000000000003</v>
      </c>
      <c r="AI25" s="29"/>
      <c r="AJ25" s="29">
        <v>0.53600000000000003</v>
      </c>
      <c r="AK25" s="29">
        <v>0</v>
      </c>
      <c r="AL25" s="29"/>
      <c r="AM25" s="29">
        <v>0</v>
      </c>
      <c r="AN25" s="29"/>
      <c r="AO25" s="29"/>
    </row>
    <row r="26" spans="1:41" s="13" customFormat="1" ht="16.8">
      <c r="A26" s="26">
        <v>15</v>
      </c>
      <c r="B26" s="27" t="s">
        <v>68</v>
      </c>
      <c r="C26" s="28">
        <v>67422.23586999999</v>
      </c>
      <c r="D26" s="28">
        <v>2813</v>
      </c>
      <c r="E26" s="28">
        <v>63498.658419999992</v>
      </c>
      <c r="F26" s="28"/>
      <c r="G26" s="28"/>
      <c r="H26" s="28">
        <v>30</v>
      </c>
      <c r="I26" s="28"/>
      <c r="J26" s="28">
        <v>30</v>
      </c>
      <c r="K26" s="28">
        <v>1080.57745</v>
      </c>
      <c r="L26" s="28"/>
      <c r="M26" s="28">
        <v>1080.57745</v>
      </c>
      <c r="N26" s="28"/>
      <c r="O26" s="28"/>
      <c r="P26" s="28">
        <v>62492.78227499999</v>
      </c>
      <c r="Q26" s="28">
        <v>3187.9261000000001</v>
      </c>
      <c r="R26" s="28">
        <v>58203.156304999997</v>
      </c>
      <c r="S26" s="28"/>
      <c r="T26" s="28"/>
      <c r="U26" s="28">
        <v>21.28</v>
      </c>
      <c r="V26" s="28"/>
      <c r="W26" s="28">
        <v>21.28</v>
      </c>
      <c r="X26" s="28">
        <v>1080.4198699999999</v>
      </c>
      <c r="Y26" s="28"/>
      <c r="Z26" s="28">
        <v>1080.4198699999999</v>
      </c>
      <c r="AA26" s="28"/>
      <c r="AB26" s="28"/>
      <c r="AC26" s="29">
        <v>0.92688682700311642</v>
      </c>
      <c r="AD26" s="29">
        <v>1.1332833629576964</v>
      </c>
      <c r="AE26" s="29">
        <v>0.91660450398851123</v>
      </c>
      <c r="AF26" s="29"/>
      <c r="AG26" s="29"/>
      <c r="AH26" s="29">
        <v>0.70933333333333337</v>
      </c>
      <c r="AI26" s="29"/>
      <c r="AJ26" s="29">
        <v>0.70933333333333337</v>
      </c>
      <c r="AK26" s="29">
        <v>0.99985417056408121</v>
      </c>
      <c r="AL26" s="29"/>
      <c r="AM26" s="29">
        <v>0.99985417056408121</v>
      </c>
      <c r="AN26" s="29"/>
      <c r="AO26" s="29"/>
    </row>
    <row r="27" spans="1:41" s="13" customFormat="1" ht="16.8">
      <c r="A27" s="26">
        <v>16</v>
      </c>
      <c r="B27" s="27" t="s">
        <v>69</v>
      </c>
      <c r="C27" s="28">
        <v>96654.461559999996</v>
      </c>
      <c r="D27" s="28">
        <v>12945</v>
      </c>
      <c r="E27" s="28">
        <v>38477.461560000003</v>
      </c>
      <c r="F27" s="28"/>
      <c r="G27" s="28"/>
      <c r="H27" s="28">
        <v>5</v>
      </c>
      <c r="I27" s="28"/>
      <c r="J27" s="28">
        <v>5</v>
      </c>
      <c r="K27" s="28">
        <v>45227</v>
      </c>
      <c r="L27" s="28">
        <v>45227</v>
      </c>
      <c r="M27" s="28"/>
      <c r="N27" s="28"/>
      <c r="O27" s="28"/>
      <c r="P27" s="28">
        <v>46344.480631000006</v>
      </c>
      <c r="Q27" s="28">
        <v>6094.5626270000012</v>
      </c>
      <c r="R27" s="28">
        <v>31965.620685999998</v>
      </c>
      <c r="S27" s="28"/>
      <c r="T27" s="28"/>
      <c r="U27" s="28">
        <v>0.74528000000000005</v>
      </c>
      <c r="V27" s="28"/>
      <c r="W27" s="28">
        <v>0.74528000000000005</v>
      </c>
      <c r="X27" s="28">
        <v>8283.5520379999998</v>
      </c>
      <c r="Y27" s="28">
        <v>8283.5520379999998</v>
      </c>
      <c r="Z27" s="28"/>
      <c r="AA27" s="28"/>
      <c r="AB27" s="28"/>
      <c r="AC27" s="29">
        <v>0.47948620149552884</v>
      </c>
      <c r="AD27" s="29">
        <v>0.47080437443028206</v>
      </c>
      <c r="AE27" s="29">
        <v>0.83076220181921989</v>
      </c>
      <c r="AF27" s="29"/>
      <c r="AG27" s="29"/>
      <c r="AH27" s="29">
        <v>0.14905600000000002</v>
      </c>
      <c r="AI27" s="29"/>
      <c r="AJ27" s="29">
        <v>0.14905600000000002</v>
      </c>
      <c r="AK27" s="29">
        <v>0.18315501886041524</v>
      </c>
      <c r="AL27" s="29">
        <v>0.18315501886041524</v>
      </c>
      <c r="AM27" s="29"/>
      <c r="AN27" s="29"/>
      <c r="AO27" s="29"/>
    </row>
    <row r="28" spans="1:41" s="13" customFormat="1" ht="16.8">
      <c r="A28" s="26">
        <v>17</v>
      </c>
      <c r="B28" s="27" t="s">
        <v>70</v>
      </c>
      <c r="C28" s="28">
        <v>101462.80316000001</v>
      </c>
      <c r="D28" s="28">
        <v>72900</v>
      </c>
      <c r="E28" s="28">
        <v>25164.10816</v>
      </c>
      <c r="F28" s="28"/>
      <c r="G28" s="28"/>
      <c r="H28" s="28">
        <v>3175</v>
      </c>
      <c r="I28" s="28"/>
      <c r="J28" s="28">
        <v>3175</v>
      </c>
      <c r="K28" s="28">
        <v>223.69499999999999</v>
      </c>
      <c r="L28" s="28"/>
      <c r="M28" s="28">
        <v>223.69499999999999</v>
      </c>
      <c r="N28" s="28"/>
      <c r="O28" s="28"/>
      <c r="P28" s="28">
        <v>97817.529784000013</v>
      </c>
      <c r="Q28" s="28">
        <v>72837.926695000002</v>
      </c>
      <c r="R28" s="28">
        <v>24749.908089</v>
      </c>
      <c r="S28" s="28"/>
      <c r="T28" s="28"/>
      <c r="U28" s="28">
        <v>6</v>
      </c>
      <c r="V28" s="28"/>
      <c r="W28" s="28">
        <v>6</v>
      </c>
      <c r="X28" s="28">
        <v>223.69499999999999</v>
      </c>
      <c r="Y28" s="28"/>
      <c r="Z28" s="28">
        <v>223.69499999999999</v>
      </c>
      <c r="AA28" s="28"/>
      <c r="AB28" s="28"/>
      <c r="AC28" s="29">
        <v>0.964072810306141</v>
      </c>
      <c r="AD28" s="29">
        <v>0.99914851433470508</v>
      </c>
      <c r="AE28" s="29">
        <v>0.98354004567273334</v>
      </c>
      <c r="AF28" s="29"/>
      <c r="AG28" s="29"/>
      <c r="AH28" s="29">
        <v>1.8897637795275591E-3</v>
      </c>
      <c r="AI28" s="29"/>
      <c r="AJ28" s="29">
        <v>1.8897637795275591E-3</v>
      </c>
      <c r="AK28" s="29">
        <v>1</v>
      </c>
      <c r="AL28" s="29"/>
      <c r="AM28" s="29">
        <v>1</v>
      </c>
      <c r="AN28" s="29"/>
      <c r="AO28" s="29"/>
    </row>
    <row r="29" spans="1:41" s="13" customFormat="1" ht="16.8">
      <c r="A29" s="26">
        <v>18</v>
      </c>
      <c r="B29" s="27" t="s">
        <v>71</v>
      </c>
      <c r="C29" s="28">
        <v>48353.949113000002</v>
      </c>
      <c r="D29" s="28">
        <v>70</v>
      </c>
      <c r="E29" s="28">
        <v>45138.267585000001</v>
      </c>
      <c r="F29" s="28"/>
      <c r="G29" s="28"/>
      <c r="H29" s="28">
        <v>20</v>
      </c>
      <c r="I29" s="28"/>
      <c r="J29" s="28">
        <v>20</v>
      </c>
      <c r="K29" s="28">
        <v>3125.6815280000001</v>
      </c>
      <c r="L29" s="28"/>
      <c r="M29" s="28">
        <v>3125.6815280000001</v>
      </c>
      <c r="N29" s="28"/>
      <c r="O29" s="28"/>
      <c r="P29" s="28">
        <v>37029.562176000007</v>
      </c>
      <c r="Q29" s="28">
        <v>70</v>
      </c>
      <c r="R29" s="28">
        <v>34423.860926000001</v>
      </c>
      <c r="S29" s="28"/>
      <c r="T29" s="28"/>
      <c r="U29" s="28">
        <v>4.8983499999999998</v>
      </c>
      <c r="V29" s="28"/>
      <c r="W29" s="28">
        <v>4.8983499999999998</v>
      </c>
      <c r="X29" s="28">
        <v>2530.8029000000001</v>
      </c>
      <c r="Y29" s="28"/>
      <c r="Z29" s="28">
        <v>2530.8029000000001</v>
      </c>
      <c r="AA29" s="28"/>
      <c r="AB29" s="28"/>
      <c r="AC29" s="29">
        <v>0.76580223239810985</v>
      </c>
      <c r="AD29" s="29">
        <v>1</v>
      </c>
      <c r="AE29" s="29">
        <v>0.76263141604130746</v>
      </c>
      <c r="AF29" s="29"/>
      <c r="AG29" s="29"/>
      <c r="AH29" s="29">
        <v>0.24491749999999998</v>
      </c>
      <c r="AI29" s="29"/>
      <c r="AJ29" s="29">
        <v>0.24491749999999998</v>
      </c>
      <c r="AK29" s="29">
        <v>0.80968034565548364</v>
      </c>
      <c r="AL29" s="29"/>
      <c r="AM29" s="29">
        <v>0.80968034565548364</v>
      </c>
      <c r="AN29" s="29"/>
      <c r="AO29" s="29"/>
    </row>
    <row r="30" spans="1:41" s="13" customFormat="1" ht="16.8">
      <c r="A30" s="26">
        <v>19</v>
      </c>
      <c r="B30" s="27" t="s">
        <v>72</v>
      </c>
      <c r="C30" s="28">
        <v>6459.0600359999989</v>
      </c>
      <c r="D30" s="28"/>
      <c r="E30" s="28">
        <v>6459.0600359999989</v>
      </c>
      <c r="F30" s="28"/>
      <c r="G30" s="28"/>
      <c r="H30" s="28">
        <v>0</v>
      </c>
      <c r="I30" s="28"/>
      <c r="J30" s="28"/>
      <c r="K30" s="28">
        <v>0</v>
      </c>
      <c r="L30" s="28"/>
      <c r="M30" s="28"/>
      <c r="N30" s="28"/>
      <c r="O30" s="28"/>
      <c r="P30" s="28">
        <v>6393.2149719999998</v>
      </c>
      <c r="Q30" s="28"/>
      <c r="R30" s="28">
        <v>6393.2149719999998</v>
      </c>
      <c r="S30" s="28"/>
      <c r="T30" s="28"/>
      <c r="U30" s="28">
        <v>0</v>
      </c>
      <c r="V30" s="28"/>
      <c r="W30" s="28"/>
      <c r="X30" s="28">
        <v>0</v>
      </c>
      <c r="Y30" s="28"/>
      <c r="Z30" s="28"/>
      <c r="AA30" s="28"/>
      <c r="AB30" s="28"/>
      <c r="AC30" s="29">
        <v>0.98980578232234917</v>
      </c>
      <c r="AD30" s="29"/>
      <c r="AE30" s="29">
        <v>0.98980578232234917</v>
      </c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s="13" customFormat="1" ht="16.8">
      <c r="A31" s="26">
        <v>20</v>
      </c>
      <c r="B31" s="27" t="s">
        <v>73</v>
      </c>
      <c r="C31" s="28">
        <v>54607.170021999998</v>
      </c>
      <c r="D31" s="28">
        <v>70</v>
      </c>
      <c r="E31" s="28">
        <v>53847.170021999998</v>
      </c>
      <c r="F31" s="28"/>
      <c r="G31" s="28"/>
      <c r="H31" s="28">
        <v>100</v>
      </c>
      <c r="I31" s="28"/>
      <c r="J31" s="28">
        <v>100</v>
      </c>
      <c r="K31" s="28">
        <v>590</v>
      </c>
      <c r="L31" s="28"/>
      <c r="M31" s="28">
        <v>590</v>
      </c>
      <c r="N31" s="28"/>
      <c r="O31" s="28"/>
      <c r="P31" s="28">
        <v>49938.252976999996</v>
      </c>
      <c r="Q31" s="28"/>
      <c r="R31" s="28">
        <v>49248.252976999996</v>
      </c>
      <c r="S31" s="28"/>
      <c r="T31" s="28"/>
      <c r="U31" s="28">
        <v>100</v>
      </c>
      <c r="V31" s="28"/>
      <c r="W31" s="28">
        <v>100</v>
      </c>
      <c r="X31" s="28">
        <v>590</v>
      </c>
      <c r="Y31" s="28"/>
      <c r="Z31" s="28">
        <v>590</v>
      </c>
      <c r="AA31" s="28"/>
      <c r="AB31" s="28"/>
      <c r="AC31" s="29">
        <v>0.91449992660086576</v>
      </c>
      <c r="AD31" s="29">
        <v>0</v>
      </c>
      <c r="AE31" s="29">
        <v>0.91459315237697636</v>
      </c>
      <c r="AF31" s="29"/>
      <c r="AG31" s="29"/>
      <c r="AH31" s="29">
        <v>1</v>
      </c>
      <c r="AI31" s="29"/>
      <c r="AJ31" s="29">
        <v>1</v>
      </c>
      <c r="AK31" s="29">
        <v>1</v>
      </c>
      <c r="AL31" s="29"/>
      <c r="AM31" s="29">
        <v>1</v>
      </c>
      <c r="AN31" s="29"/>
      <c r="AO31" s="29"/>
    </row>
    <row r="32" spans="1:41" s="13" customFormat="1" ht="16.8">
      <c r="A32" s="26">
        <v>21</v>
      </c>
      <c r="B32" s="27" t="s">
        <v>74</v>
      </c>
      <c r="C32" s="28">
        <v>3139.8</v>
      </c>
      <c r="D32" s="28"/>
      <c r="E32" s="28">
        <v>2489.8000000000002</v>
      </c>
      <c r="F32" s="28"/>
      <c r="G32" s="28"/>
      <c r="H32" s="28">
        <v>650</v>
      </c>
      <c r="I32" s="28"/>
      <c r="J32" s="28">
        <v>650</v>
      </c>
      <c r="K32" s="28">
        <v>0</v>
      </c>
      <c r="L32" s="28"/>
      <c r="M32" s="28"/>
      <c r="N32" s="28"/>
      <c r="O32" s="28"/>
      <c r="P32" s="28">
        <v>2377.8801639999997</v>
      </c>
      <c r="Q32" s="28"/>
      <c r="R32" s="28">
        <v>2329.1087539999999</v>
      </c>
      <c r="S32" s="28"/>
      <c r="T32" s="28"/>
      <c r="U32" s="28">
        <v>48.771410000000003</v>
      </c>
      <c r="V32" s="28"/>
      <c r="W32" s="28">
        <v>48.771410000000003</v>
      </c>
      <c r="X32" s="28">
        <v>0</v>
      </c>
      <c r="Y32" s="28"/>
      <c r="Z32" s="28"/>
      <c r="AA32" s="28"/>
      <c r="AB32" s="28"/>
      <c r="AC32" s="29">
        <v>0.75733491432575306</v>
      </c>
      <c r="AD32" s="29"/>
      <c r="AE32" s="29">
        <v>0.93546017913085378</v>
      </c>
      <c r="AF32" s="29"/>
      <c r="AG32" s="29"/>
      <c r="AH32" s="29">
        <v>7.5032938461538468E-2</v>
      </c>
      <c r="AI32" s="29"/>
      <c r="AJ32" s="29">
        <v>7.5032938461538468E-2</v>
      </c>
      <c r="AK32" s="29"/>
      <c r="AL32" s="29"/>
      <c r="AM32" s="29"/>
      <c r="AN32" s="29"/>
      <c r="AO32" s="29"/>
    </row>
    <row r="33" spans="1:41" s="13" customFormat="1" ht="16.8">
      <c r="A33" s="26">
        <v>22</v>
      </c>
      <c r="B33" s="27" t="s">
        <v>75</v>
      </c>
      <c r="C33" s="28">
        <v>77250.853201999998</v>
      </c>
      <c r="D33" s="28">
        <v>80</v>
      </c>
      <c r="E33" s="28">
        <v>77120.853201999998</v>
      </c>
      <c r="F33" s="28"/>
      <c r="G33" s="28"/>
      <c r="H33" s="28">
        <v>50</v>
      </c>
      <c r="I33" s="28"/>
      <c r="J33" s="28">
        <v>50</v>
      </c>
      <c r="K33" s="28">
        <v>0</v>
      </c>
      <c r="L33" s="28"/>
      <c r="M33" s="28"/>
      <c r="N33" s="28"/>
      <c r="O33" s="28"/>
      <c r="P33" s="28">
        <v>70370.973024000006</v>
      </c>
      <c r="Q33" s="28"/>
      <c r="R33" s="28">
        <v>70320.973024000006</v>
      </c>
      <c r="S33" s="28"/>
      <c r="T33" s="28"/>
      <c r="U33" s="28">
        <v>50</v>
      </c>
      <c r="V33" s="28"/>
      <c r="W33" s="28">
        <v>50</v>
      </c>
      <c r="X33" s="28">
        <v>0</v>
      </c>
      <c r="Y33" s="28"/>
      <c r="Z33" s="28"/>
      <c r="AA33" s="28"/>
      <c r="AB33" s="28"/>
      <c r="AC33" s="29">
        <v>0.91094104604890147</v>
      </c>
      <c r="AD33" s="29">
        <v>0</v>
      </c>
      <c r="AE33" s="29">
        <v>0.91182825532039569</v>
      </c>
      <c r="AF33" s="29"/>
      <c r="AG33" s="29"/>
      <c r="AH33" s="29">
        <v>1</v>
      </c>
      <c r="AI33" s="29"/>
      <c r="AJ33" s="29">
        <v>1</v>
      </c>
      <c r="AK33" s="29"/>
      <c r="AL33" s="29"/>
      <c r="AM33" s="29"/>
      <c r="AN33" s="29"/>
      <c r="AO33" s="29"/>
    </row>
    <row r="34" spans="1:41" s="13" customFormat="1" ht="33.6">
      <c r="A34" s="26">
        <v>23</v>
      </c>
      <c r="B34" s="27" t="s">
        <v>76</v>
      </c>
      <c r="C34" s="28">
        <v>5842.2572170000003</v>
      </c>
      <c r="D34" s="28"/>
      <c r="E34" s="28">
        <v>5136.1468650000006</v>
      </c>
      <c r="F34" s="28"/>
      <c r="G34" s="28"/>
      <c r="H34" s="28">
        <v>0</v>
      </c>
      <c r="I34" s="28"/>
      <c r="J34" s="28"/>
      <c r="K34" s="28">
        <v>706.11035200000003</v>
      </c>
      <c r="L34" s="28"/>
      <c r="M34" s="28">
        <v>706.11035200000003</v>
      </c>
      <c r="N34" s="28"/>
      <c r="O34" s="28"/>
      <c r="P34" s="28">
        <v>5582.64131</v>
      </c>
      <c r="Q34" s="28"/>
      <c r="R34" s="28">
        <v>4876.5309580000003</v>
      </c>
      <c r="S34" s="28"/>
      <c r="T34" s="28"/>
      <c r="U34" s="28">
        <v>0</v>
      </c>
      <c r="V34" s="28"/>
      <c r="W34" s="28"/>
      <c r="X34" s="28">
        <v>706.11035200000003</v>
      </c>
      <c r="Y34" s="28"/>
      <c r="Z34" s="28">
        <v>706.11035200000003</v>
      </c>
      <c r="AA34" s="28"/>
      <c r="AB34" s="28"/>
      <c r="AC34" s="29">
        <v>0.95556239697140322</v>
      </c>
      <c r="AD34" s="29"/>
      <c r="AE34" s="29">
        <v>0.94945317690015074</v>
      </c>
      <c r="AF34" s="29"/>
      <c r="AG34" s="29"/>
      <c r="AH34" s="29"/>
      <c r="AI34" s="29"/>
      <c r="AJ34" s="29"/>
      <c r="AK34" s="29">
        <v>1</v>
      </c>
      <c r="AL34" s="29"/>
      <c r="AM34" s="29">
        <v>1</v>
      </c>
      <c r="AN34" s="29"/>
      <c r="AO34" s="29"/>
    </row>
    <row r="35" spans="1:41" s="13" customFormat="1" ht="16.8">
      <c r="A35" s="26">
        <v>24</v>
      </c>
      <c r="B35" s="27" t="s">
        <v>77</v>
      </c>
      <c r="C35" s="28">
        <v>8977.2587119999989</v>
      </c>
      <c r="D35" s="28">
        <v>1814</v>
      </c>
      <c r="E35" s="28">
        <v>7048.2587119999998</v>
      </c>
      <c r="F35" s="28"/>
      <c r="G35" s="28"/>
      <c r="H35" s="28">
        <v>0</v>
      </c>
      <c r="I35" s="28"/>
      <c r="J35" s="28"/>
      <c r="K35" s="28">
        <v>115</v>
      </c>
      <c r="L35" s="28"/>
      <c r="M35" s="28">
        <v>115</v>
      </c>
      <c r="N35" s="28"/>
      <c r="O35" s="28"/>
      <c r="P35" s="28">
        <v>8288.2572949999994</v>
      </c>
      <c r="Q35" s="28">
        <v>1806.8869999999999</v>
      </c>
      <c r="R35" s="28">
        <v>6371.1202949999997</v>
      </c>
      <c r="S35" s="28"/>
      <c r="T35" s="28"/>
      <c r="U35" s="28">
        <v>0</v>
      </c>
      <c r="V35" s="28"/>
      <c r="W35" s="28"/>
      <c r="X35" s="28">
        <v>110.25</v>
      </c>
      <c r="Y35" s="28"/>
      <c r="Z35" s="28">
        <v>110.25</v>
      </c>
      <c r="AA35" s="28"/>
      <c r="AB35" s="28"/>
      <c r="AC35" s="29">
        <v>0.92325035524719767</v>
      </c>
      <c r="AD35" s="29">
        <v>0.99607883131201758</v>
      </c>
      <c r="AE35" s="29">
        <v>0.90392826871591148</v>
      </c>
      <c r="AF35" s="29"/>
      <c r="AG35" s="29"/>
      <c r="AH35" s="29"/>
      <c r="AI35" s="29"/>
      <c r="AJ35" s="29"/>
      <c r="AK35" s="29">
        <v>0.95869565217391306</v>
      </c>
      <c r="AL35" s="29"/>
      <c r="AM35" s="29">
        <v>0.95869565217391306</v>
      </c>
      <c r="AN35" s="29"/>
      <c r="AO35" s="29"/>
    </row>
    <row r="36" spans="1:41" s="13" customFormat="1" ht="16.8">
      <c r="A36" s="26">
        <v>25</v>
      </c>
      <c r="B36" s="27" t="s">
        <v>78</v>
      </c>
      <c r="C36" s="28">
        <v>3124.6602579999999</v>
      </c>
      <c r="D36" s="28"/>
      <c r="E36" s="28">
        <v>3111.1602579999999</v>
      </c>
      <c r="F36" s="28"/>
      <c r="G36" s="28"/>
      <c r="H36" s="28">
        <v>0</v>
      </c>
      <c r="I36" s="28"/>
      <c r="J36" s="28"/>
      <c r="K36" s="28">
        <v>13.5</v>
      </c>
      <c r="L36" s="28"/>
      <c r="M36" s="28">
        <v>13.5</v>
      </c>
      <c r="N36" s="28"/>
      <c r="O36" s="28"/>
      <c r="P36" s="28">
        <v>2973.6276459999999</v>
      </c>
      <c r="Q36" s="28"/>
      <c r="R36" s="28">
        <v>2960.1276459999999</v>
      </c>
      <c r="S36" s="28"/>
      <c r="T36" s="28"/>
      <c r="U36" s="28">
        <v>0</v>
      </c>
      <c r="V36" s="28"/>
      <c r="W36" s="28"/>
      <c r="X36" s="28">
        <v>13.5</v>
      </c>
      <c r="Y36" s="28"/>
      <c r="Z36" s="28">
        <v>13.5</v>
      </c>
      <c r="AA36" s="28"/>
      <c r="AB36" s="28"/>
      <c r="AC36" s="29">
        <v>0.95166430922743861</v>
      </c>
      <c r="AD36" s="29"/>
      <c r="AE36" s="29">
        <v>0.95145457016827195</v>
      </c>
      <c r="AF36" s="29"/>
      <c r="AG36" s="29"/>
      <c r="AH36" s="29"/>
      <c r="AI36" s="29"/>
      <c r="AJ36" s="29"/>
      <c r="AK36" s="29">
        <v>1</v>
      </c>
      <c r="AL36" s="29"/>
      <c r="AM36" s="29">
        <v>1</v>
      </c>
      <c r="AN36" s="29"/>
      <c r="AO36" s="29"/>
    </row>
    <row r="37" spans="1:41" s="13" customFormat="1" ht="16.8">
      <c r="A37" s="26">
        <v>26</v>
      </c>
      <c r="B37" s="27" t="s">
        <v>79</v>
      </c>
      <c r="C37" s="28">
        <v>3447.3171259999999</v>
      </c>
      <c r="D37" s="28"/>
      <c r="E37" s="28">
        <v>3404.427126</v>
      </c>
      <c r="F37" s="28"/>
      <c r="G37" s="28"/>
      <c r="H37" s="28">
        <v>0</v>
      </c>
      <c r="I37" s="28"/>
      <c r="J37" s="28"/>
      <c r="K37" s="28">
        <v>42.89</v>
      </c>
      <c r="L37" s="28"/>
      <c r="M37" s="28">
        <v>42.89</v>
      </c>
      <c r="N37" s="28"/>
      <c r="O37" s="28"/>
      <c r="P37" s="28">
        <v>3310.979601</v>
      </c>
      <c r="Q37" s="28"/>
      <c r="R37" s="28">
        <v>3268.0896010000001</v>
      </c>
      <c r="S37" s="28"/>
      <c r="T37" s="28"/>
      <c r="U37" s="28">
        <v>0</v>
      </c>
      <c r="V37" s="28"/>
      <c r="W37" s="28"/>
      <c r="X37" s="28">
        <v>42.89</v>
      </c>
      <c r="Y37" s="28"/>
      <c r="Z37" s="28">
        <v>42.89</v>
      </c>
      <c r="AA37" s="28"/>
      <c r="AB37" s="28"/>
      <c r="AC37" s="29">
        <v>0.96045112183856574</v>
      </c>
      <c r="AD37" s="29"/>
      <c r="AE37" s="29">
        <v>0.95995287314016076</v>
      </c>
      <c r="AF37" s="29"/>
      <c r="AG37" s="29"/>
      <c r="AH37" s="29"/>
      <c r="AI37" s="29"/>
      <c r="AJ37" s="29"/>
      <c r="AK37" s="29">
        <v>1</v>
      </c>
      <c r="AL37" s="29"/>
      <c r="AM37" s="29">
        <v>1</v>
      </c>
      <c r="AN37" s="29"/>
      <c r="AO37" s="29"/>
    </row>
    <row r="38" spans="1:41" s="13" customFormat="1" ht="16.8">
      <c r="A38" s="26">
        <v>27</v>
      </c>
      <c r="B38" s="27" t="s">
        <v>80</v>
      </c>
      <c r="C38" s="28">
        <v>1962.5838369999999</v>
      </c>
      <c r="D38" s="28"/>
      <c r="E38" s="28">
        <v>1956.5838369999999</v>
      </c>
      <c r="F38" s="28"/>
      <c r="G38" s="28"/>
      <c r="H38" s="28">
        <v>0</v>
      </c>
      <c r="I38" s="28"/>
      <c r="J38" s="28"/>
      <c r="K38" s="28">
        <v>6</v>
      </c>
      <c r="L38" s="28"/>
      <c r="M38" s="28">
        <v>6</v>
      </c>
      <c r="N38" s="28"/>
      <c r="O38" s="28"/>
      <c r="P38" s="28">
        <v>1831.770074</v>
      </c>
      <c r="Q38" s="28"/>
      <c r="R38" s="28">
        <v>1827.790074</v>
      </c>
      <c r="S38" s="28"/>
      <c r="T38" s="28"/>
      <c r="U38" s="28">
        <v>0</v>
      </c>
      <c r="V38" s="28"/>
      <c r="W38" s="28"/>
      <c r="X38" s="28">
        <v>3.98</v>
      </c>
      <c r="Y38" s="28"/>
      <c r="Z38" s="28">
        <v>3.98</v>
      </c>
      <c r="AA38" s="28"/>
      <c r="AB38" s="28"/>
      <c r="AC38" s="29">
        <v>0.93334615289609157</v>
      </c>
      <c r="AD38" s="29"/>
      <c r="AE38" s="29">
        <v>0.93417416592918534</v>
      </c>
      <c r="AF38" s="29"/>
      <c r="AG38" s="29"/>
      <c r="AH38" s="29"/>
      <c r="AI38" s="29"/>
      <c r="AJ38" s="29"/>
      <c r="AK38" s="29">
        <v>0.66333333333333333</v>
      </c>
      <c r="AL38" s="29"/>
      <c r="AM38" s="29">
        <v>0.66333333333333333</v>
      </c>
      <c r="AN38" s="29"/>
      <c r="AO38" s="29"/>
    </row>
    <row r="39" spans="1:41" s="13" customFormat="1" ht="16.8">
      <c r="A39" s="26">
        <v>28</v>
      </c>
      <c r="B39" s="27" t="s">
        <v>81</v>
      </c>
      <c r="C39" s="28">
        <v>205.3</v>
      </c>
      <c r="D39" s="28"/>
      <c r="E39" s="28">
        <v>205.3</v>
      </c>
      <c r="F39" s="28"/>
      <c r="G39" s="28"/>
      <c r="H39" s="28">
        <v>0</v>
      </c>
      <c r="I39" s="28"/>
      <c r="J39" s="28"/>
      <c r="K39" s="28">
        <v>0</v>
      </c>
      <c r="L39" s="28"/>
      <c r="M39" s="28"/>
      <c r="N39" s="28"/>
      <c r="O39" s="28"/>
      <c r="P39" s="28">
        <v>205.3</v>
      </c>
      <c r="Q39" s="28"/>
      <c r="R39" s="28">
        <v>205.3</v>
      </c>
      <c r="S39" s="28"/>
      <c r="T39" s="28"/>
      <c r="U39" s="28">
        <v>0</v>
      </c>
      <c r="V39" s="28"/>
      <c r="W39" s="28"/>
      <c r="X39" s="28">
        <v>0</v>
      </c>
      <c r="Y39" s="28"/>
      <c r="Z39" s="28"/>
      <c r="AA39" s="28"/>
      <c r="AB39" s="28"/>
      <c r="AC39" s="29">
        <v>1</v>
      </c>
      <c r="AD39" s="29"/>
      <c r="AE39" s="29">
        <v>1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s="13" customFormat="1" ht="33.6">
      <c r="A40" s="26">
        <v>29</v>
      </c>
      <c r="B40" s="27" t="s">
        <v>82</v>
      </c>
      <c r="C40" s="28">
        <v>1111.188924</v>
      </c>
      <c r="D40" s="28"/>
      <c r="E40" s="28">
        <v>1111.188924</v>
      </c>
      <c r="F40" s="28"/>
      <c r="G40" s="28"/>
      <c r="H40" s="28">
        <v>0</v>
      </c>
      <c r="I40" s="28"/>
      <c r="J40" s="28"/>
      <c r="K40" s="28">
        <v>0</v>
      </c>
      <c r="L40" s="28"/>
      <c r="M40" s="28"/>
      <c r="N40" s="28"/>
      <c r="O40" s="28"/>
      <c r="P40" s="28">
        <v>832.43882499999995</v>
      </c>
      <c r="Q40" s="28"/>
      <c r="R40" s="28">
        <v>832.43882499999995</v>
      </c>
      <c r="S40" s="28"/>
      <c r="T40" s="28"/>
      <c r="U40" s="28">
        <v>0</v>
      </c>
      <c r="V40" s="28"/>
      <c r="W40" s="28"/>
      <c r="X40" s="28">
        <v>0</v>
      </c>
      <c r="Y40" s="28"/>
      <c r="Z40" s="28"/>
      <c r="AA40" s="28"/>
      <c r="AB40" s="28"/>
      <c r="AC40" s="29">
        <v>0.74914247885357788</v>
      </c>
      <c r="AD40" s="29"/>
      <c r="AE40" s="29">
        <v>0.74914247885357788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s="13" customFormat="1" ht="16.8">
      <c r="A41" s="26">
        <v>30</v>
      </c>
      <c r="B41" s="27" t="s">
        <v>83</v>
      </c>
      <c r="C41" s="28">
        <v>457.85663600000004</v>
      </c>
      <c r="D41" s="28"/>
      <c r="E41" s="28">
        <v>457.85663600000004</v>
      </c>
      <c r="F41" s="28"/>
      <c r="G41" s="28"/>
      <c r="H41" s="28">
        <v>0</v>
      </c>
      <c r="I41" s="28"/>
      <c r="J41" s="28"/>
      <c r="K41" s="28">
        <v>0</v>
      </c>
      <c r="L41" s="28"/>
      <c r="M41" s="28"/>
      <c r="N41" s="28"/>
      <c r="O41" s="28"/>
      <c r="P41" s="28">
        <v>399.39013199999999</v>
      </c>
      <c r="Q41" s="28"/>
      <c r="R41" s="28">
        <v>399.39013199999999</v>
      </c>
      <c r="S41" s="28"/>
      <c r="T41" s="28"/>
      <c r="U41" s="28">
        <v>0</v>
      </c>
      <c r="V41" s="28"/>
      <c r="W41" s="28"/>
      <c r="X41" s="28">
        <v>0</v>
      </c>
      <c r="Y41" s="28"/>
      <c r="Z41" s="28"/>
      <c r="AA41" s="28"/>
      <c r="AB41" s="28"/>
      <c r="AC41" s="29">
        <v>0.8723039060637312</v>
      </c>
      <c r="AD41" s="29"/>
      <c r="AE41" s="29">
        <v>0.8723039060637312</v>
      </c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s="13" customFormat="1" ht="16.8">
      <c r="A42" s="26">
        <v>31</v>
      </c>
      <c r="B42" s="27" t="s">
        <v>84</v>
      </c>
      <c r="C42" s="28">
        <v>1878.2773260000001</v>
      </c>
      <c r="D42" s="28"/>
      <c r="E42" s="28">
        <v>1878.2773260000001</v>
      </c>
      <c r="F42" s="28"/>
      <c r="G42" s="28"/>
      <c r="H42" s="28">
        <v>0</v>
      </c>
      <c r="I42" s="28"/>
      <c r="J42" s="28"/>
      <c r="K42" s="28">
        <v>0</v>
      </c>
      <c r="L42" s="28"/>
      <c r="M42" s="28"/>
      <c r="N42" s="28"/>
      <c r="O42" s="28"/>
      <c r="P42" s="28">
        <v>1846.292062</v>
      </c>
      <c r="Q42" s="28"/>
      <c r="R42" s="28">
        <v>1846.292062</v>
      </c>
      <c r="S42" s="28"/>
      <c r="T42" s="28"/>
      <c r="U42" s="28">
        <v>0</v>
      </c>
      <c r="V42" s="28"/>
      <c r="W42" s="28"/>
      <c r="X42" s="28">
        <v>0</v>
      </c>
      <c r="Y42" s="28"/>
      <c r="Z42" s="28"/>
      <c r="AA42" s="28"/>
      <c r="AB42" s="28"/>
      <c r="AC42" s="29">
        <v>0.98297095771894538</v>
      </c>
      <c r="AD42" s="29"/>
      <c r="AE42" s="29">
        <v>0.98297095771894538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s="13" customFormat="1" ht="16.8">
      <c r="A43" s="26">
        <v>32</v>
      </c>
      <c r="B43" s="27" t="s">
        <v>85</v>
      </c>
      <c r="C43" s="28">
        <v>619.08000000000004</v>
      </c>
      <c r="D43" s="28"/>
      <c r="E43" s="28">
        <v>619.08000000000004</v>
      </c>
      <c r="F43" s="28"/>
      <c r="G43" s="28"/>
      <c r="H43" s="28">
        <v>0</v>
      </c>
      <c r="I43" s="28"/>
      <c r="J43" s="28"/>
      <c r="K43" s="28">
        <v>0</v>
      </c>
      <c r="L43" s="28"/>
      <c r="M43" s="28"/>
      <c r="N43" s="28"/>
      <c r="O43" s="28"/>
      <c r="P43" s="28">
        <v>570.17261199999996</v>
      </c>
      <c r="Q43" s="28"/>
      <c r="R43" s="28">
        <v>570.17261199999996</v>
      </c>
      <c r="S43" s="28"/>
      <c r="T43" s="28"/>
      <c r="U43" s="28">
        <v>0</v>
      </c>
      <c r="V43" s="28"/>
      <c r="W43" s="28"/>
      <c r="X43" s="28">
        <v>0</v>
      </c>
      <c r="Y43" s="28"/>
      <c r="Z43" s="28"/>
      <c r="AA43" s="28"/>
      <c r="AB43" s="28"/>
      <c r="AC43" s="29">
        <v>0.92099989015959149</v>
      </c>
      <c r="AD43" s="29"/>
      <c r="AE43" s="29">
        <v>0.92099989015959149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s="13" customFormat="1" ht="16.8">
      <c r="A44" s="26">
        <v>33</v>
      </c>
      <c r="B44" s="27" t="s">
        <v>86</v>
      </c>
      <c r="C44" s="28">
        <v>484.21839299999999</v>
      </c>
      <c r="D44" s="28"/>
      <c r="E44" s="28">
        <v>484.21839299999999</v>
      </c>
      <c r="F44" s="28"/>
      <c r="G44" s="28"/>
      <c r="H44" s="28">
        <v>0</v>
      </c>
      <c r="I44" s="28"/>
      <c r="J44" s="28"/>
      <c r="K44" s="28">
        <v>0</v>
      </c>
      <c r="L44" s="28"/>
      <c r="M44" s="28"/>
      <c r="N44" s="28"/>
      <c r="O44" s="28"/>
      <c r="P44" s="28">
        <v>423.877655</v>
      </c>
      <c r="Q44" s="28"/>
      <c r="R44" s="28">
        <v>423.877655</v>
      </c>
      <c r="S44" s="28"/>
      <c r="T44" s="28"/>
      <c r="U44" s="28">
        <v>0</v>
      </c>
      <c r="V44" s="28"/>
      <c r="W44" s="28"/>
      <c r="X44" s="28">
        <v>0</v>
      </c>
      <c r="Y44" s="28"/>
      <c r="Z44" s="28"/>
      <c r="AA44" s="28"/>
      <c r="AB44" s="28"/>
      <c r="AC44" s="29">
        <v>0.87538528302042429</v>
      </c>
      <c r="AD44" s="29"/>
      <c r="AE44" s="29">
        <v>0.87538528302042429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s="13" customFormat="1" ht="16.8">
      <c r="A45" s="26">
        <v>34</v>
      </c>
      <c r="B45" s="27" t="s">
        <v>87</v>
      </c>
      <c r="C45" s="28">
        <v>3068.0728770000001</v>
      </c>
      <c r="D45" s="28">
        <v>1350</v>
      </c>
      <c r="E45" s="28">
        <v>1718.0728770000001</v>
      </c>
      <c r="F45" s="28"/>
      <c r="G45" s="28"/>
      <c r="H45" s="28">
        <v>0</v>
      </c>
      <c r="I45" s="28"/>
      <c r="J45" s="28"/>
      <c r="K45" s="28">
        <v>0</v>
      </c>
      <c r="L45" s="28"/>
      <c r="M45" s="28"/>
      <c r="N45" s="28"/>
      <c r="O45" s="28"/>
      <c r="P45" s="28">
        <v>2977.6531</v>
      </c>
      <c r="Q45" s="28">
        <v>1347.489</v>
      </c>
      <c r="R45" s="28">
        <v>1630.1641</v>
      </c>
      <c r="S45" s="28"/>
      <c r="T45" s="28"/>
      <c r="U45" s="28">
        <v>0</v>
      </c>
      <c r="V45" s="28"/>
      <c r="W45" s="28"/>
      <c r="X45" s="28">
        <v>0</v>
      </c>
      <c r="Y45" s="28"/>
      <c r="Z45" s="28"/>
      <c r="AA45" s="28"/>
      <c r="AB45" s="28"/>
      <c r="AC45" s="29">
        <v>0.97052880403270814</v>
      </c>
      <c r="AD45" s="29">
        <v>0.99814000000000003</v>
      </c>
      <c r="AE45" s="29">
        <v>0.94883291728957309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s="13" customFormat="1" ht="16.8">
      <c r="A46" s="26">
        <v>35</v>
      </c>
      <c r="B46" s="27" t="s">
        <v>88</v>
      </c>
      <c r="C46" s="28">
        <v>381.737504</v>
      </c>
      <c r="D46" s="28"/>
      <c r="E46" s="28">
        <v>381.737504</v>
      </c>
      <c r="F46" s="28"/>
      <c r="G46" s="28"/>
      <c r="H46" s="28">
        <v>0</v>
      </c>
      <c r="I46" s="28"/>
      <c r="J46" s="28"/>
      <c r="K46" s="28">
        <v>0</v>
      </c>
      <c r="L46" s="28"/>
      <c r="M46" s="28"/>
      <c r="N46" s="28"/>
      <c r="O46" s="28"/>
      <c r="P46" s="28">
        <v>365.86686400000002</v>
      </c>
      <c r="Q46" s="28"/>
      <c r="R46" s="28">
        <v>365.86686400000002</v>
      </c>
      <c r="S46" s="28"/>
      <c r="T46" s="28"/>
      <c r="U46" s="28">
        <v>0</v>
      </c>
      <c r="V46" s="28"/>
      <c r="W46" s="28"/>
      <c r="X46" s="28">
        <v>0</v>
      </c>
      <c r="Y46" s="28"/>
      <c r="Z46" s="28"/>
      <c r="AA46" s="28"/>
      <c r="AB46" s="28"/>
      <c r="AC46" s="29">
        <v>0.95842525339087459</v>
      </c>
      <c r="AD46" s="29"/>
      <c r="AE46" s="29">
        <v>0.95842525339087459</v>
      </c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s="13" customFormat="1" ht="16.8">
      <c r="A47" s="26">
        <v>36</v>
      </c>
      <c r="B47" s="27" t="s">
        <v>89</v>
      </c>
      <c r="C47" s="28">
        <v>0</v>
      </c>
      <c r="D47" s="28"/>
      <c r="E47" s="28"/>
      <c r="F47" s="28"/>
      <c r="G47" s="28"/>
      <c r="H47" s="28">
        <v>0</v>
      </c>
      <c r="I47" s="28"/>
      <c r="J47" s="28"/>
      <c r="K47" s="28">
        <v>0</v>
      </c>
      <c r="L47" s="28"/>
      <c r="M47" s="28"/>
      <c r="N47" s="28"/>
      <c r="O47" s="28"/>
      <c r="P47" s="28">
        <v>0</v>
      </c>
      <c r="Q47" s="28"/>
      <c r="R47" s="28"/>
      <c r="S47" s="28"/>
      <c r="T47" s="28"/>
      <c r="U47" s="28">
        <v>0</v>
      </c>
      <c r="V47" s="28"/>
      <c r="W47" s="28"/>
      <c r="X47" s="28">
        <v>0</v>
      </c>
      <c r="Y47" s="28"/>
      <c r="Z47" s="28"/>
      <c r="AA47" s="28"/>
      <c r="AB47" s="2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s="13" customFormat="1" ht="16.8">
      <c r="A48" s="26">
        <v>37</v>
      </c>
      <c r="B48" s="27" t="s">
        <v>90</v>
      </c>
      <c r="C48" s="28">
        <v>1031.027441</v>
      </c>
      <c r="D48" s="28"/>
      <c r="E48" s="28">
        <v>1031.027441</v>
      </c>
      <c r="F48" s="28"/>
      <c r="G48" s="28"/>
      <c r="H48" s="28">
        <v>0</v>
      </c>
      <c r="I48" s="28"/>
      <c r="J48" s="28"/>
      <c r="K48" s="28">
        <v>0</v>
      </c>
      <c r="L48" s="28"/>
      <c r="M48" s="28"/>
      <c r="N48" s="28"/>
      <c r="O48" s="28"/>
      <c r="P48" s="28">
        <v>929.51096199999995</v>
      </c>
      <c r="Q48" s="28"/>
      <c r="R48" s="28">
        <v>929.51096199999995</v>
      </c>
      <c r="S48" s="28"/>
      <c r="T48" s="28"/>
      <c r="U48" s="28">
        <v>0</v>
      </c>
      <c r="V48" s="28"/>
      <c r="W48" s="28"/>
      <c r="X48" s="28">
        <v>0</v>
      </c>
      <c r="Y48" s="28"/>
      <c r="Z48" s="28"/>
      <c r="AA48" s="28"/>
      <c r="AB48" s="28"/>
      <c r="AC48" s="29">
        <v>0.90153852849780747</v>
      </c>
      <c r="AD48" s="29"/>
      <c r="AE48" s="29">
        <v>0.90153852849780747</v>
      </c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s="13" customFormat="1" ht="33.6">
      <c r="A49" s="26">
        <v>38</v>
      </c>
      <c r="B49" s="27" t="s">
        <v>91</v>
      </c>
      <c r="C49" s="28">
        <v>472.65000000000003</v>
      </c>
      <c r="D49" s="28"/>
      <c r="E49" s="28">
        <v>472.65000000000003</v>
      </c>
      <c r="F49" s="28"/>
      <c r="G49" s="28"/>
      <c r="H49" s="28">
        <v>0</v>
      </c>
      <c r="I49" s="28"/>
      <c r="J49" s="28"/>
      <c r="K49" s="28">
        <v>0</v>
      </c>
      <c r="L49" s="28"/>
      <c r="M49" s="28"/>
      <c r="N49" s="28"/>
      <c r="O49" s="28"/>
      <c r="P49" s="28">
        <v>461.79198400000001</v>
      </c>
      <c r="Q49" s="28"/>
      <c r="R49" s="28">
        <v>461.79198400000001</v>
      </c>
      <c r="S49" s="28"/>
      <c r="T49" s="28"/>
      <c r="U49" s="28">
        <v>0</v>
      </c>
      <c r="V49" s="28"/>
      <c r="W49" s="28"/>
      <c r="X49" s="28">
        <v>0</v>
      </c>
      <c r="Y49" s="28"/>
      <c r="Z49" s="28"/>
      <c r="AA49" s="28"/>
      <c r="AB49" s="28"/>
      <c r="AC49" s="29">
        <v>0.97702736485771713</v>
      </c>
      <c r="AD49" s="29"/>
      <c r="AE49" s="29">
        <v>0.97702736485771713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s="13" customFormat="1" ht="16.8">
      <c r="A50" s="26">
        <v>39</v>
      </c>
      <c r="B50" s="27" t="s">
        <v>92</v>
      </c>
      <c r="C50" s="28">
        <v>413.45729600000004</v>
      </c>
      <c r="D50" s="28"/>
      <c r="E50" s="28">
        <v>413.45729600000004</v>
      </c>
      <c r="F50" s="28"/>
      <c r="G50" s="28"/>
      <c r="H50" s="28">
        <v>0</v>
      </c>
      <c r="I50" s="28"/>
      <c r="J50" s="28"/>
      <c r="K50" s="28">
        <v>0</v>
      </c>
      <c r="L50" s="28"/>
      <c r="M50" s="28"/>
      <c r="N50" s="28"/>
      <c r="O50" s="28"/>
      <c r="P50" s="28">
        <v>373.721045</v>
      </c>
      <c r="Q50" s="28"/>
      <c r="R50" s="28">
        <v>373.721045</v>
      </c>
      <c r="S50" s="28"/>
      <c r="T50" s="28"/>
      <c r="U50" s="28">
        <v>0</v>
      </c>
      <c r="V50" s="28"/>
      <c r="W50" s="28"/>
      <c r="X50" s="28">
        <v>0</v>
      </c>
      <c r="Y50" s="28"/>
      <c r="Z50" s="28"/>
      <c r="AA50" s="28"/>
      <c r="AB50" s="28"/>
      <c r="AC50" s="29">
        <v>0.90389273237060008</v>
      </c>
      <c r="AD50" s="29"/>
      <c r="AE50" s="29">
        <v>0.90389273237060008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s="13" customFormat="1" ht="16.8">
      <c r="A51" s="26">
        <v>40</v>
      </c>
      <c r="B51" s="27" t="s">
        <v>93</v>
      </c>
      <c r="C51" s="28">
        <v>489.73</v>
      </c>
      <c r="D51" s="28"/>
      <c r="E51" s="28">
        <v>489.73</v>
      </c>
      <c r="F51" s="28"/>
      <c r="G51" s="28"/>
      <c r="H51" s="28">
        <v>0</v>
      </c>
      <c r="I51" s="28"/>
      <c r="J51" s="28"/>
      <c r="K51" s="28">
        <v>0</v>
      </c>
      <c r="L51" s="28"/>
      <c r="M51" s="28"/>
      <c r="N51" s="28"/>
      <c r="O51" s="28"/>
      <c r="P51" s="28">
        <v>489.73</v>
      </c>
      <c r="Q51" s="28"/>
      <c r="R51" s="28">
        <v>489.73</v>
      </c>
      <c r="S51" s="28"/>
      <c r="T51" s="28"/>
      <c r="U51" s="28">
        <v>0</v>
      </c>
      <c r="V51" s="28"/>
      <c r="W51" s="28"/>
      <c r="X51" s="28">
        <v>0</v>
      </c>
      <c r="Y51" s="28"/>
      <c r="Z51" s="28"/>
      <c r="AA51" s="28"/>
      <c r="AB51" s="28"/>
      <c r="AC51" s="29">
        <v>1</v>
      </c>
      <c r="AD51" s="29"/>
      <c r="AE51" s="29">
        <v>1</v>
      </c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s="13" customFormat="1" ht="16.8">
      <c r="A52" s="26">
        <v>41</v>
      </c>
      <c r="B52" s="27" t="s">
        <v>94</v>
      </c>
      <c r="C52" s="28">
        <v>235.1</v>
      </c>
      <c r="D52" s="28"/>
      <c r="E52" s="28">
        <v>235.1</v>
      </c>
      <c r="F52" s="28"/>
      <c r="G52" s="28"/>
      <c r="H52" s="28">
        <v>0</v>
      </c>
      <c r="I52" s="28"/>
      <c r="J52" s="28"/>
      <c r="K52" s="28">
        <v>0</v>
      </c>
      <c r="L52" s="28"/>
      <c r="M52" s="28"/>
      <c r="N52" s="28"/>
      <c r="O52" s="28"/>
      <c r="P52" s="28">
        <v>219.74927700000001</v>
      </c>
      <c r="Q52" s="28"/>
      <c r="R52" s="28">
        <v>219.74927700000001</v>
      </c>
      <c r="S52" s="28"/>
      <c r="T52" s="28"/>
      <c r="U52" s="28">
        <v>0</v>
      </c>
      <c r="V52" s="28"/>
      <c r="W52" s="28"/>
      <c r="X52" s="28">
        <v>0</v>
      </c>
      <c r="Y52" s="28"/>
      <c r="Z52" s="28"/>
      <c r="AA52" s="28"/>
      <c r="AB52" s="28"/>
      <c r="AC52" s="29">
        <v>0.93470555933645261</v>
      </c>
      <c r="AD52" s="29"/>
      <c r="AE52" s="29">
        <v>0.93470555933645261</v>
      </c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s="13" customFormat="1" ht="16.8">
      <c r="A53" s="26">
        <v>42</v>
      </c>
      <c r="B53" s="27" t="s">
        <v>95</v>
      </c>
      <c r="C53" s="28">
        <v>195932.75822299998</v>
      </c>
      <c r="D53" s="28">
        <v>54515</v>
      </c>
      <c r="E53" s="28">
        <v>107195.676223</v>
      </c>
      <c r="F53" s="28"/>
      <c r="G53" s="28"/>
      <c r="H53" s="28">
        <v>100</v>
      </c>
      <c r="I53" s="28"/>
      <c r="J53" s="28">
        <v>100</v>
      </c>
      <c r="K53" s="28">
        <v>34122.082000000002</v>
      </c>
      <c r="L53" s="28"/>
      <c r="M53" s="28">
        <v>34122.082000000002</v>
      </c>
      <c r="N53" s="28"/>
      <c r="O53" s="28"/>
      <c r="P53" s="28">
        <v>180011.537541</v>
      </c>
      <c r="Q53" s="28">
        <v>38593.779318000001</v>
      </c>
      <c r="R53" s="28">
        <v>107195.67622300002</v>
      </c>
      <c r="S53" s="28"/>
      <c r="T53" s="28"/>
      <c r="U53" s="28">
        <v>100</v>
      </c>
      <c r="V53" s="28"/>
      <c r="W53" s="28">
        <v>100</v>
      </c>
      <c r="X53" s="28">
        <v>34122.082000000002</v>
      </c>
      <c r="Y53" s="28"/>
      <c r="Z53" s="28">
        <v>34122.082000000002</v>
      </c>
      <c r="AA53" s="28"/>
      <c r="AB53" s="28"/>
      <c r="AC53" s="29">
        <v>0.91874140482481592</v>
      </c>
      <c r="AD53" s="29">
        <v>0.70794789173621941</v>
      </c>
      <c r="AE53" s="29">
        <v>1.0000000000000002</v>
      </c>
      <c r="AF53" s="29"/>
      <c r="AG53" s="29"/>
      <c r="AH53" s="29">
        <v>1</v>
      </c>
      <c r="AI53" s="29"/>
      <c r="AJ53" s="29">
        <v>1</v>
      </c>
      <c r="AK53" s="29">
        <v>1</v>
      </c>
      <c r="AL53" s="29"/>
      <c r="AM53" s="29">
        <v>1</v>
      </c>
      <c r="AN53" s="29"/>
      <c r="AO53" s="29"/>
    </row>
    <row r="54" spans="1:41" s="13" customFormat="1" ht="16.8">
      <c r="A54" s="26">
        <v>43</v>
      </c>
      <c r="B54" s="27" t="s">
        <v>96</v>
      </c>
      <c r="C54" s="28">
        <v>369.9</v>
      </c>
      <c r="D54" s="28"/>
      <c r="E54" s="28">
        <v>369.9</v>
      </c>
      <c r="F54" s="28"/>
      <c r="G54" s="28"/>
      <c r="H54" s="28">
        <v>0</v>
      </c>
      <c r="I54" s="28"/>
      <c r="J54" s="28"/>
      <c r="K54" s="28">
        <v>0</v>
      </c>
      <c r="L54" s="28"/>
      <c r="M54" s="28"/>
      <c r="N54" s="28"/>
      <c r="O54" s="28"/>
      <c r="P54" s="28">
        <v>369.9</v>
      </c>
      <c r="Q54" s="28"/>
      <c r="R54" s="28">
        <v>369.9</v>
      </c>
      <c r="S54" s="28"/>
      <c r="T54" s="28"/>
      <c r="U54" s="28">
        <v>0</v>
      </c>
      <c r="V54" s="28"/>
      <c r="W54" s="28"/>
      <c r="X54" s="28">
        <v>0</v>
      </c>
      <c r="Y54" s="28"/>
      <c r="Z54" s="28"/>
      <c r="AA54" s="28"/>
      <c r="AB54" s="28"/>
      <c r="AC54" s="29">
        <v>1</v>
      </c>
      <c r="AD54" s="29"/>
      <c r="AE54" s="29">
        <v>1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1" s="13" customFormat="1" ht="16.8">
      <c r="A55" s="26">
        <v>44</v>
      </c>
      <c r="B55" s="27" t="s">
        <v>97</v>
      </c>
      <c r="C55" s="28">
        <v>100489.543567</v>
      </c>
      <c r="D55" s="28">
        <v>21079</v>
      </c>
      <c r="E55" s="28">
        <v>77451.607566999999</v>
      </c>
      <c r="F55" s="28"/>
      <c r="G55" s="28"/>
      <c r="H55" s="28">
        <v>40</v>
      </c>
      <c r="I55" s="28"/>
      <c r="J55" s="28">
        <v>40</v>
      </c>
      <c r="K55" s="28">
        <v>1918.9359999999999</v>
      </c>
      <c r="L55" s="28"/>
      <c r="M55" s="28">
        <v>1918.9359999999999</v>
      </c>
      <c r="N55" s="28"/>
      <c r="O55" s="28"/>
      <c r="P55" s="28">
        <v>101856.292848</v>
      </c>
      <c r="Q55" s="28">
        <v>22485.749280999997</v>
      </c>
      <c r="R55" s="28">
        <v>77451.607566999999</v>
      </c>
      <c r="S55" s="28"/>
      <c r="T55" s="28"/>
      <c r="U55" s="28">
        <v>0</v>
      </c>
      <c r="V55" s="28"/>
      <c r="W55" s="28">
        <v>0</v>
      </c>
      <c r="X55" s="28">
        <v>1918.9359999999999</v>
      </c>
      <c r="Y55" s="28"/>
      <c r="Z55" s="28">
        <v>1918.9359999999999</v>
      </c>
      <c r="AA55" s="28"/>
      <c r="AB55" s="28"/>
      <c r="AC55" s="29">
        <v>1.0136009104279464</v>
      </c>
      <c r="AD55" s="29">
        <v>1.0667370027515535</v>
      </c>
      <c r="AE55" s="29">
        <v>1</v>
      </c>
      <c r="AF55" s="29"/>
      <c r="AG55" s="29"/>
      <c r="AH55" s="29">
        <v>0</v>
      </c>
      <c r="AI55" s="29"/>
      <c r="AJ55" s="29">
        <v>0</v>
      </c>
      <c r="AK55" s="29">
        <v>1</v>
      </c>
      <c r="AL55" s="29"/>
      <c r="AM55" s="29">
        <v>1</v>
      </c>
      <c r="AN55" s="29"/>
      <c r="AO55" s="29"/>
    </row>
    <row r="56" spans="1:41" s="13" customFormat="1" ht="33.6">
      <c r="A56" s="26">
        <v>45</v>
      </c>
      <c r="B56" s="27" t="s">
        <v>98</v>
      </c>
      <c r="C56" s="28">
        <v>78733.47</v>
      </c>
      <c r="D56" s="28">
        <v>26690</v>
      </c>
      <c r="E56" s="28">
        <v>21934.670000000002</v>
      </c>
      <c r="F56" s="28"/>
      <c r="G56" s="28"/>
      <c r="H56" s="28">
        <v>0</v>
      </c>
      <c r="I56" s="28"/>
      <c r="J56" s="28"/>
      <c r="K56" s="28">
        <v>30108.799999999999</v>
      </c>
      <c r="L56" s="28">
        <v>30000</v>
      </c>
      <c r="M56" s="28">
        <v>108.8</v>
      </c>
      <c r="N56" s="28"/>
      <c r="O56" s="28"/>
      <c r="P56" s="28">
        <v>43319.549986999999</v>
      </c>
      <c r="Q56" s="28">
        <v>17431.470794999997</v>
      </c>
      <c r="R56" s="28">
        <v>21920.356702000001</v>
      </c>
      <c r="S56" s="28"/>
      <c r="T56" s="28"/>
      <c r="U56" s="28">
        <v>0</v>
      </c>
      <c r="V56" s="28"/>
      <c r="W56" s="28"/>
      <c r="X56" s="28">
        <v>3967.7224900000001</v>
      </c>
      <c r="Y56" s="28">
        <v>3858.9224899999999</v>
      </c>
      <c r="Z56" s="28">
        <v>108.8</v>
      </c>
      <c r="AA56" s="28"/>
      <c r="AB56" s="28"/>
      <c r="AC56" s="29">
        <v>0.55020501429696922</v>
      </c>
      <c r="AD56" s="29">
        <v>0.65310868471337569</v>
      </c>
      <c r="AE56" s="29">
        <v>0.99934745779170597</v>
      </c>
      <c r="AF56" s="29"/>
      <c r="AG56" s="29"/>
      <c r="AH56" s="29"/>
      <c r="AI56" s="29"/>
      <c r="AJ56" s="29"/>
      <c r="AK56" s="29">
        <v>0.13177949602773942</v>
      </c>
      <c r="AL56" s="29">
        <v>0.12863074966666665</v>
      </c>
      <c r="AM56" s="29">
        <v>1</v>
      </c>
      <c r="AN56" s="29"/>
      <c r="AO56" s="29"/>
    </row>
    <row r="57" spans="1:41" s="13" customFormat="1" ht="33.6">
      <c r="A57" s="26">
        <v>46</v>
      </c>
      <c r="B57" s="27" t="s">
        <v>99</v>
      </c>
      <c r="C57" s="28">
        <v>161.69999999999999</v>
      </c>
      <c r="D57" s="28"/>
      <c r="E57" s="28">
        <v>161.69999999999999</v>
      </c>
      <c r="F57" s="28"/>
      <c r="G57" s="28"/>
      <c r="H57" s="28">
        <v>0</v>
      </c>
      <c r="I57" s="28"/>
      <c r="J57" s="28"/>
      <c r="K57" s="28">
        <v>0</v>
      </c>
      <c r="L57" s="28"/>
      <c r="M57" s="28"/>
      <c r="N57" s="28"/>
      <c r="O57" s="28"/>
      <c r="P57" s="28">
        <v>161.69999999999999</v>
      </c>
      <c r="Q57" s="28"/>
      <c r="R57" s="28">
        <v>161.69999999999999</v>
      </c>
      <c r="S57" s="28"/>
      <c r="T57" s="28"/>
      <c r="U57" s="28">
        <v>0</v>
      </c>
      <c r="V57" s="28"/>
      <c r="W57" s="28"/>
      <c r="X57" s="28">
        <v>0</v>
      </c>
      <c r="Y57" s="28"/>
      <c r="Z57" s="28"/>
      <c r="AA57" s="28"/>
      <c r="AB57" s="28"/>
      <c r="AC57" s="29">
        <v>1</v>
      </c>
      <c r="AD57" s="29"/>
      <c r="AE57" s="29">
        <v>1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1:41" s="13" customFormat="1" ht="16.8">
      <c r="A58" s="26">
        <v>47</v>
      </c>
      <c r="B58" s="27" t="s">
        <v>100</v>
      </c>
      <c r="C58" s="28">
        <v>3199.5</v>
      </c>
      <c r="D58" s="28">
        <v>3000</v>
      </c>
      <c r="E58" s="28">
        <v>199.5</v>
      </c>
      <c r="F58" s="28"/>
      <c r="G58" s="28"/>
      <c r="H58" s="28">
        <v>0</v>
      </c>
      <c r="I58" s="28"/>
      <c r="J58" s="28"/>
      <c r="K58" s="28">
        <v>0</v>
      </c>
      <c r="L58" s="28"/>
      <c r="M58" s="28"/>
      <c r="N58" s="28"/>
      <c r="O58" s="28"/>
      <c r="P58" s="28">
        <v>3199.5</v>
      </c>
      <c r="Q58" s="28">
        <v>3000</v>
      </c>
      <c r="R58" s="28">
        <v>199.5</v>
      </c>
      <c r="S58" s="28"/>
      <c r="T58" s="28"/>
      <c r="U58" s="28">
        <v>0</v>
      </c>
      <c r="V58" s="28"/>
      <c r="W58" s="28"/>
      <c r="X58" s="28">
        <v>0</v>
      </c>
      <c r="Y58" s="28"/>
      <c r="Z58" s="28"/>
      <c r="AA58" s="28"/>
      <c r="AB58" s="28"/>
      <c r="AC58" s="29">
        <v>1</v>
      </c>
      <c r="AD58" s="29">
        <v>1</v>
      </c>
      <c r="AE58" s="29">
        <v>1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s="13" customFormat="1" ht="33.6">
      <c r="A59" s="26">
        <v>48</v>
      </c>
      <c r="B59" s="27" t="s">
        <v>101</v>
      </c>
      <c r="C59" s="28">
        <v>376.5</v>
      </c>
      <c r="D59" s="28"/>
      <c r="E59" s="28">
        <v>376.5</v>
      </c>
      <c r="F59" s="28"/>
      <c r="G59" s="28"/>
      <c r="H59" s="28">
        <v>0</v>
      </c>
      <c r="I59" s="28"/>
      <c r="J59" s="28"/>
      <c r="K59" s="28">
        <v>0</v>
      </c>
      <c r="L59" s="28"/>
      <c r="M59" s="28"/>
      <c r="N59" s="28"/>
      <c r="O59" s="28"/>
      <c r="P59" s="28">
        <v>376.5</v>
      </c>
      <c r="Q59" s="28"/>
      <c r="R59" s="28">
        <v>376.5</v>
      </c>
      <c r="S59" s="28"/>
      <c r="T59" s="28"/>
      <c r="U59" s="28">
        <v>0</v>
      </c>
      <c r="V59" s="28"/>
      <c r="W59" s="28"/>
      <c r="X59" s="28">
        <v>0</v>
      </c>
      <c r="Y59" s="28"/>
      <c r="Z59" s="28"/>
      <c r="AA59" s="28"/>
      <c r="AB59" s="28"/>
      <c r="AC59" s="29">
        <v>1</v>
      </c>
      <c r="AD59" s="29"/>
      <c r="AE59" s="29">
        <v>1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s="13" customFormat="1" ht="33.6">
      <c r="A60" s="26">
        <v>49</v>
      </c>
      <c r="B60" s="27" t="s">
        <v>102</v>
      </c>
      <c r="C60" s="28">
        <v>625.79999999999995</v>
      </c>
      <c r="D60" s="28"/>
      <c r="E60" s="28">
        <v>625.79999999999995</v>
      </c>
      <c r="F60" s="28"/>
      <c r="G60" s="28"/>
      <c r="H60" s="28">
        <v>0</v>
      </c>
      <c r="I60" s="28"/>
      <c r="J60" s="28"/>
      <c r="K60" s="28">
        <v>0</v>
      </c>
      <c r="L60" s="28"/>
      <c r="M60" s="28"/>
      <c r="N60" s="28"/>
      <c r="O60" s="28"/>
      <c r="P60" s="28">
        <v>625.79999999999995</v>
      </c>
      <c r="Q60" s="28"/>
      <c r="R60" s="28">
        <v>625.79999999999995</v>
      </c>
      <c r="S60" s="28"/>
      <c r="T60" s="28"/>
      <c r="U60" s="28">
        <v>0</v>
      </c>
      <c r="V60" s="28"/>
      <c r="W60" s="28"/>
      <c r="X60" s="28">
        <v>0</v>
      </c>
      <c r="Y60" s="28"/>
      <c r="Z60" s="28"/>
      <c r="AA60" s="28"/>
      <c r="AB60" s="28"/>
      <c r="AC60" s="29">
        <v>1</v>
      </c>
      <c r="AD60" s="29"/>
      <c r="AE60" s="29">
        <v>1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  <row r="61" spans="1:41" s="13" customFormat="1" ht="16.8">
      <c r="A61" s="26">
        <v>50</v>
      </c>
      <c r="B61" s="27" t="s">
        <v>103</v>
      </c>
      <c r="C61" s="28">
        <v>147.4</v>
      </c>
      <c r="D61" s="28"/>
      <c r="E61" s="28">
        <v>147.4</v>
      </c>
      <c r="F61" s="28"/>
      <c r="G61" s="28"/>
      <c r="H61" s="28">
        <v>0</v>
      </c>
      <c r="I61" s="28"/>
      <c r="J61" s="28"/>
      <c r="K61" s="28">
        <v>0</v>
      </c>
      <c r="L61" s="28"/>
      <c r="M61" s="28"/>
      <c r="N61" s="28"/>
      <c r="O61" s="28"/>
      <c r="P61" s="28">
        <v>147.4</v>
      </c>
      <c r="Q61" s="28"/>
      <c r="R61" s="28">
        <v>147.4</v>
      </c>
      <c r="S61" s="28"/>
      <c r="T61" s="28"/>
      <c r="U61" s="28">
        <v>0</v>
      </c>
      <c r="V61" s="28"/>
      <c r="W61" s="28"/>
      <c r="X61" s="28">
        <v>0</v>
      </c>
      <c r="Y61" s="28"/>
      <c r="Z61" s="28"/>
      <c r="AA61" s="28"/>
      <c r="AB61" s="28"/>
      <c r="AC61" s="29">
        <v>1</v>
      </c>
      <c r="AD61" s="29"/>
      <c r="AE61" s="29">
        <v>1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s="13" customFormat="1" ht="33.6">
      <c r="A62" s="26">
        <v>51</v>
      </c>
      <c r="B62" s="27" t="s">
        <v>104</v>
      </c>
      <c r="C62" s="28">
        <v>229.2</v>
      </c>
      <c r="D62" s="28"/>
      <c r="E62" s="28">
        <v>229.2</v>
      </c>
      <c r="F62" s="28"/>
      <c r="G62" s="28"/>
      <c r="H62" s="28">
        <v>0</v>
      </c>
      <c r="I62" s="28"/>
      <c r="J62" s="28"/>
      <c r="K62" s="28">
        <v>0</v>
      </c>
      <c r="L62" s="28"/>
      <c r="M62" s="28"/>
      <c r="N62" s="28"/>
      <c r="O62" s="28"/>
      <c r="P62" s="28">
        <v>229.2</v>
      </c>
      <c r="Q62" s="28"/>
      <c r="R62" s="28">
        <v>229.2</v>
      </c>
      <c r="S62" s="28"/>
      <c r="T62" s="28"/>
      <c r="U62" s="28">
        <v>0</v>
      </c>
      <c r="V62" s="28"/>
      <c r="W62" s="28"/>
      <c r="X62" s="28">
        <v>0</v>
      </c>
      <c r="Y62" s="28"/>
      <c r="Z62" s="28"/>
      <c r="AA62" s="28"/>
      <c r="AB62" s="28"/>
      <c r="AC62" s="29">
        <v>1</v>
      </c>
      <c r="AD62" s="29"/>
      <c r="AE62" s="29">
        <v>1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29"/>
    </row>
    <row r="63" spans="1:41" s="13" customFormat="1" ht="16.8">
      <c r="A63" s="26">
        <v>52</v>
      </c>
      <c r="B63" s="27" t="s">
        <v>105</v>
      </c>
      <c r="C63" s="28">
        <v>168187.286158</v>
      </c>
      <c r="D63" s="28"/>
      <c r="E63" s="28">
        <v>168187.286158</v>
      </c>
      <c r="F63" s="28"/>
      <c r="G63" s="28"/>
      <c r="H63" s="28">
        <v>0</v>
      </c>
      <c r="I63" s="28"/>
      <c r="J63" s="28"/>
      <c r="K63" s="28">
        <v>0</v>
      </c>
      <c r="L63" s="28"/>
      <c r="M63" s="28"/>
      <c r="N63" s="28"/>
      <c r="O63" s="28"/>
      <c r="P63" s="28">
        <v>168187.286158</v>
      </c>
      <c r="Q63" s="28"/>
      <c r="R63" s="28">
        <v>168187.286158</v>
      </c>
      <c r="S63" s="28"/>
      <c r="T63" s="28"/>
      <c r="U63" s="28">
        <v>0</v>
      </c>
      <c r="V63" s="28"/>
      <c r="W63" s="28"/>
      <c r="X63" s="28">
        <v>0</v>
      </c>
      <c r="Y63" s="28"/>
      <c r="Z63" s="28"/>
      <c r="AA63" s="28"/>
      <c r="AB63" s="28"/>
      <c r="AC63" s="29">
        <v>1</v>
      </c>
      <c r="AD63" s="29"/>
      <c r="AE63" s="29">
        <v>1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1:41" s="13" customFormat="1" ht="16.8">
      <c r="A64" s="26">
        <v>53</v>
      </c>
      <c r="B64" s="27" t="s">
        <v>106</v>
      </c>
      <c r="C64" s="28">
        <v>1150.18</v>
      </c>
      <c r="D64" s="28"/>
      <c r="E64" s="28">
        <v>1150.18</v>
      </c>
      <c r="F64" s="28"/>
      <c r="G64" s="28"/>
      <c r="H64" s="28">
        <v>0</v>
      </c>
      <c r="I64" s="28"/>
      <c r="J64" s="28"/>
      <c r="K64" s="28">
        <v>0</v>
      </c>
      <c r="L64" s="28"/>
      <c r="M64" s="28"/>
      <c r="N64" s="28"/>
      <c r="O64" s="28"/>
      <c r="P64" s="28">
        <v>980.33994399999995</v>
      </c>
      <c r="Q64" s="28"/>
      <c r="R64" s="28">
        <v>980.33994399999995</v>
      </c>
      <c r="S64" s="28"/>
      <c r="T64" s="28"/>
      <c r="U64" s="28">
        <v>0</v>
      </c>
      <c r="V64" s="28"/>
      <c r="W64" s="28"/>
      <c r="X64" s="28">
        <v>0</v>
      </c>
      <c r="Y64" s="28"/>
      <c r="Z64" s="28"/>
      <c r="AA64" s="28"/>
      <c r="AB64" s="28"/>
      <c r="AC64" s="29">
        <v>0.85233610739188637</v>
      </c>
      <c r="AD64" s="29"/>
      <c r="AE64" s="29">
        <v>0.85233610739188637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</row>
    <row r="65" spans="1:41" s="13" customFormat="1" ht="33.6">
      <c r="A65" s="26">
        <v>54</v>
      </c>
      <c r="B65" s="27" t="s">
        <v>107</v>
      </c>
      <c r="C65" s="28">
        <v>9.1</v>
      </c>
      <c r="D65" s="28"/>
      <c r="E65" s="28">
        <v>9.1</v>
      </c>
      <c r="F65" s="28"/>
      <c r="G65" s="28"/>
      <c r="H65" s="28">
        <v>0</v>
      </c>
      <c r="I65" s="28"/>
      <c r="J65" s="28"/>
      <c r="K65" s="28">
        <v>0</v>
      </c>
      <c r="L65" s="28"/>
      <c r="M65" s="28"/>
      <c r="N65" s="28"/>
      <c r="O65" s="28"/>
      <c r="P65" s="28">
        <v>9.1</v>
      </c>
      <c r="Q65" s="28"/>
      <c r="R65" s="28">
        <v>9.1</v>
      </c>
      <c r="S65" s="28"/>
      <c r="T65" s="28"/>
      <c r="U65" s="28">
        <v>0</v>
      </c>
      <c r="V65" s="28"/>
      <c r="W65" s="28"/>
      <c r="X65" s="28">
        <v>0</v>
      </c>
      <c r="Y65" s="28"/>
      <c r="Z65" s="28"/>
      <c r="AA65" s="28"/>
      <c r="AB65" s="28"/>
      <c r="AC65" s="29">
        <v>1</v>
      </c>
      <c r="AD65" s="29"/>
      <c r="AE65" s="29">
        <v>1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1:41" s="13" customFormat="1" ht="33.6">
      <c r="A66" s="26">
        <v>55</v>
      </c>
      <c r="B66" s="27" t="s">
        <v>108</v>
      </c>
      <c r="C66" s="28">
        <v>25000</v>
      </c>
      <c r="D66" s="28">
        <v>25000</v>
      </c>
      <c r="E66" s="28"/>
      <c r="F66" s="28"/>
      <c r="G66" s="28"/>
      <c r="H66" s="28">
        <v>0</v>
      </c>
      <c r="I66" s="28"/>
      <c r="J66" s="28"/>
      <c r="K66" s="28">
        <v>0</v>
      </c>
      <c r="L66" s="28"/>
      <c r="M66" s="28"/>
      <c r="N66" s="28"/>
      <c r="O66" s="28"/>
      <c r="P66" s="28">
        <v>25000</v>
      </c>
      <c r="Q66" s="28">
        <v>25000</v>
      </c>
      <c r="R66" s="28"/>
      <c r="S66" s="28"/>
      <c r="T66" s="28"/>
      <c r="U66" s="28">
        <v>0</v>
      </c>
      <c r="V66" s="28"/>
      <c r="W66" s="28"/>
      <c r="X66" s="28">
        <v>0</v>
      </c>
      <c r="Y66" s="28"/>
      <c r="Z66" s="28"/>
      <c r="AA66" s="28"/>
      <c r="AB66" s="28"/>
      <c r="AC66" s="29">
        <v>1</v>
      </c>
      <c r="AD66" s="29">
        <v>1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1:41" s="13" customFormat="1" ht="50.4">
      <c r="A67" s="26">
        <v>56</v>
      </c>
      <c r="B67" s="27" t="s">
        <v>109</v>
      </c>
      <c r="C67" s="28">
        <v>4.2</v>
      </c>
      <c r="D67" s="28"/>
      <c r="E67" s="28">
        <v>4.2</v>
      </c>
      <c r="F67" s="28"/>
      <c r="G67" s="28"/>
      <c r="H67" s="28">
        <v>0</v>
      </c>
      <c r="I67" s="28"/>
      <c r="J67" s="28"/>
      <c r="K67" s="28">
        <v>0</v>
      </c>
      <c r="L67" s="28"/>
      <c r="M67" s="28"/>
      <c r="N67" s="28"/>
      <c r="O67" s="28"/>
      <c r="P67" s="28">
        <v>4.2</v>
      </c>
      <c r="Q67" s="28"/>
      <c r="R67" s="28">
        <v>4.2</v>
      </c>
      <c r="S67" s="28"/>
      <c r="T67" s="28"/>
      <c r="U67" s="28">
        <v>0</v>
      </c>
      <c r="V67" s="28"/>
      <c r="W67" s="28"/>
      <c r="X67" s="28">
        <v>0</v>
      </c>
      <c r="Y67" s="28"/>
      <c r="Z67" s="28"/>
      <c r="AA67" s="28"/>
      <c r="AB67" s="28"/>
      <c r="AC67" s="29">
        <v>1</v>
      </c>
      <c r="AD67" s="29"/>
      <c r="AE67" s="29">
        <v>1</v>
      </c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1" s="13" customFormat="1" ht="50.4">
      <c r="A68" s="26">
        <v>57</v>
      </c>
      <c r="B68" s="27" t="s">
        <v>110</v>
      </c>
      <c r="C68" s="28">
        <v>60.1</v>
      </c>
      <c r="D68" s="28"/>
      <c r="E68" s="28">
        <v>60.1</v>
      </c>
      <c r="F68" s="28"/>
      <c r="G68" s="28"/>
      <c r="H68" s="28">
        <v>0</v>
      </c>
      <c r="I68" s="28"/>
      <c r="J68" s="28"/>
      <c r="K68" s="28">
        <v>0</v>
      </c>
      <c r="L68" s="28"/>
      <c r="M68" s="28"/>
      <c r="N68" s="28"/>
      <c r="O68" s="28"/>
      <c r="P68" s="28">
        <v>60.1</v>
      </c>
      <c r="Q68" s="28"/>
      <c r="R68" s="28">
        <v>60.1</v>
      </c>
      <c r="S68" s="28"/>
      <c r="T68" s="28"/>
      <c r="U68" s="28">
        <v>0</v>
      </c>
      <c r="V68" s="28"/>
      <c r="W68" s="28"/>
      <c r="X68" s="28">
        <v>0</v>
      </c>
      <c r="Y68" s="28"/>
      <c r="Z68" s="28"/>
      <c r="AA68" s="28"/>
      <c r="AB68" s="28"/>
      <c r="AC68" s="29">
        <v>1</v>
      </c>
      <c r="AD68" s="29"/>
      <c r="AE68" s="29">
        <v>1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1:41" s="13" customFormat="1" ht="50.4">
      <c r="A69" s="26">
        <v>58</v>
      </c>
      <c r="B69" s="27" t="s">
        <v>111</v>
      </c>
      <c r="C69" s="28">
        <v>2722.3021989999997</v>
      </c>
      <c r="D69" s="28"/>
      <c r="E69" s="28">
        <v>2722.3021989999997</v>
      </c>
      <c r="F69" s="28"/>
      <c r="G69" s="28"/>
      <c r="H69" s="28">
        <v>0</v>
      </c>
      <c r="I69" s="28"/>
      <c r="J69" s="28"/>
      <c r="K69" s="28">
        <v>0</v>
      </c>
      <c r="L69" s="28"/>
      <c r="M69" s="28"/>
      <c r="N69" s="28"/>
      <c r="O69" s="28"/>
      <c r="P69" s="28">
        <v>2722.3021990000002</v>
      </c>
      <c r="Q69" s="28"/>
      <c r="R69" s="28">
        <v>2722.3021990000002</v>
      </c>
      <c r="S69" s="28"/>
      <c r="T69" s="28"/>
      <c r="U69" s="28">
        <v>0</v>
      </c>
      <c r="V69" s="28"/>
      <c r="W69" s="28"/>
      <c r="X69" s="28">
        <v>0</v>
      </c>
      <c r="Y69" s="28"/>
      <c r="Z69" s="28"/>
      <c r="AA69" s="28"/>
      <c r="AB69" s="28"/>
      <c r="AC69" s="29">
        <v>1.0000000000000002</v>
      </c>
      <c r="AD69" s="29"/>
      <c r="AE69" s="29">
        <v>1.0000000000000002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s="13" customFormat="1" ht="48.75" customHeight="1">
      <c r="A70" s="26">
        <v>59</v>
      </c>
      <c r="B70" s="27" t="s">
        <v>112</v>
      </c>
      <c r="C70" s="28">
        <v>81728.839078999998</v>
      </c>
      <c r="D70" s="28"/>
      <c r="E70" s="28">
        <v>81728.839078999998</v>
      </c>
      <c r="F70" s="28"/>
      <c r="G70" s="28"/>
      <c r="H70" s="28">
        <v>0</v>
      </c>
      <c r="I70" s="28"/>
      <c r="J70" s="28"/>
      <c r="K70" s="28">
        <v>0</v>
      </c>
      <c r="L70" s="28"/>
      <c r="M70" s="28"/>
      <c r="N70" s="28"/>
      <c r="O70" s="28"/>
      <c r="P70" s="28">
        <v>81724.418078999995</v>
      </c>
      <c r="Q70" s="28"/>
      <c r="R70" s="28">
        <v>81724.418078999995</v>
      </c>
      <c r="S70" s="28"/>
      <c r="T70" s="28"/>
      <c r="U70" s="28">
        <v>0</v>
      </c>
      <c r="V70" s="28"/>
      <c r="W70" s="28"/>
      <c r="X70" s="28">
        <v>0</v>
      </c>
      <c r="Y70" s="28"/>
      <c r="Z70" s="28"/>
      <c r="AA70" s="28"/>
      <c r="AB70" s="28"/>
      <c r="AC70" s="29">
        <v>0.9999459064872348</v>
      </c>
      <c r="AD70" s="29"/>
      <c r="AE70" s="29">
        <v>0.9999459064872348</v>
      </c>
      <c r="AF70" s="29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1:41" s="13" customFormat="1" ht="33.6">
      <c r="A71" s="26">
        <v>60</v>
      </c>
      <c r="B71" s="27" t="s">
        <v>113</v>
      </c>
      <c r="C71" s="28">
        <v>10438.347689</v>
      </c>
      <c r="D71" s="28"/>
      <c r="E71" s="28">
        <v>10438.347689</v>
      </c>
      <c r="F71" s="28"/>
      <c r="G71" s="28"/>
      <c r="H71" s="28">
        <v>0</v>
      </c>
      <c r="I71" s="28"/>
      <c r="J71" s="28"/>
      <c r="K71" s="28">
        <v>0</v>
      </c>
      <c r="L71" s="28"/>
      <c r="M71" s="28"/>
      <c r="N71" s="28"/>
      <c r="O71" s="28"/>
      <c r="P71" s="28">
        <v>9436.2935820000002</v>
      </c>
      <c r="Q71" s="28"/>
      <c r="R71" s="28">
        <v>9436.2935820000002</v>
      </c>
      <c r="S71" s="28"/>
      <c r="T71" s="28"/>
      <c r="U71" s="28">
        <v>0</v>
      </c>
      <c r="V71" s="28"/>
      <c r="W71" s="28"/>
      <c r="X71" s="28">
        <v>0</v>
      </c>
      <c r="Y71" s="28"/>
      <c r="Z71" s="28"/>
      <c r="AA71" s="28"/>
      <c r="AB71" s="28"/>
      <c r="AC71" s="29">
        <v>0.90400261259203207</v>
      </c>
      <c r="AD71" s="29"/>
      <c r="AE71" s="29">
        <v>0.90400261259203207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1:41" s="13" customFormat="1" ht="16.8">
      <c r="A72" s="26">
        <v>61</v>
      </c>
      <c r="B72" s="27" t="s">
        <v>114</v>
      </c>
      <c r="C72" s="28">
        <v>10749.421</v>
      </c>
      <c r="D72" s="28"/>
      <c r="E72" s="28">
        <v>10749.421</v>
      </c>
      <c r="F72" s="28"/>
      <c r="G72" s="28"/>
      <c r="H72" s="28">
        <v>0</v>
      </c>
      <c r="I72" s="28"/>
      <c r="J72" s="28"/>
      <c r="K72" s="28">
        <v>0</v>
      </c>
      <c r="L72" s="28"/>
      <c r="M72" s="28"/>
      <c r="N72" s="28"/>
      <c r="O72" s="28"/>
      <c r="P72" s="28">
        <v>9334.4738130000005</v>
      </c>
      <c r="Q72" s="28"/>
      <c r="R72" s="28">
        <v>9334.4738130000005</v>
      </c>
      <c r="S72" s="28"/>
      <c r="T72" s="28"/>
      <c r="U72" s="28">
        <v>0</v>
      </c>
      <c r="V72" s="28"/>
      <c r="W72" s="28"/>
      <c r="X72" s="28">
        <v>0</v>
      </c>
      <c r="Y72" s="28"/>
      <c r="Z72" s="28"/>
      <c r="AA72" s="28"/>
      <c r="AB72" s="28"/>
      <c r="AC72" s="29">
        <v>0.86836991620292858</v>
      </c>
      <c r="AD72" s="29"/>
      <c r="AE72" s="29">
        <v>0.86836991620292858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9"/>
    </row>
    <row r="73" spans="1:41" s="13" customFormat="1" ht="16.8">
      <c r="A73" s="26">
        <v>62</v>
      </c>
      <c r="B73" s="27" t="s">
        <v>115</v>
      </c>
      <c r="C73" s="28">
        <v>1188</v>
      </c>
      <c r="D73" s="28"/>
      <c r="E73" s="28"/>
      <c r="F73" s="28"/>
      <c r="G73" s="28"/>
      <c r="H73" s="28">
        <v>0</v>
      </c>
      <c r="I73" s="28"/>
      <c r="J73" s="28"/>
      <c r="K73" s="28">
        <v>1188</v>
      </c>
      <c r="L73" s="28"/>
      <c r="M73" s="28">
        <v>1188</v>
      </c>
      <c r="N73" s="28"/>
      <c r="O73" s="28"/>
      <c r="P73" s="28">
        <v>1143.2563950000001</v>
      </c>
      <c r="Q73" s="28"/>
      <c r="R73" s="28"/>
      <c r="S73" s="28"/>
      <c r="T73" s="28"/>
      <c r="U73" s="28">
        <v>0</v>
      </c>
      <c r="V73" s="28"/>
      <c r="W73" s="28"/>
      <c r="X73" s="28">
        <v>1143.2563950000001</v>
      </c>
      <c r="Y73" s="28"/>
      <c r="Z73" s="28">
        <v>1143.2563950000001</v>
      </c>
      <c r="AA73" s="28"/>
      <c r="AB73" s="28"/>
      <c r="AC73" s="29">
        <v>0.96233703282828287</v>
      </c>
      <c r="AD73" s="29"/>
      <c r="AE73" s="29"/>
      <c r="AF73" s="29"/>
      <c r="AG73" s="29"/>
      <c r="AH73" s="29"/>
      <c r="AI73" s="29"/>
      <c r="AJ73" s="29"/>
      <c r="AK73" s="29">
        <v>0.96233703282828287</v>
      </c>
      <c r="AL73" s="29"/>
      <c r="AM73" s="29">
        <v>0.96233703282828287</v>
      </c>
      <c r="AN73" s="29"/>
      <c r="AO73" s="29"/>
    </row>
    <row r="74" spans="1:41" s="13" customFormat="1" ht="33.6">
      <c r="A74" s="26">
        <v>63</v>
      </c>
      <c r="B74" s="27" t="s">
        <v>116</v>
      </c>
      <c r="C74" s="28">
        <v>23409.667421999999</v>
      </c>
      <c r="D74" s="28"/>
      <c r="E74" s="28">
        <v>23409.667421999999</v>
      </c>
      <c r="F74" s="28"/>
      <c r="G74" s="28"/>
      <c r="H74" s="28">
        <v>0</v>
      </c>
      <c r="I74" s="28"/>
      <c r="J74" s="28"/>
      <c r="K74" s="28">
        <v>0</v>
      </c>
      <c r="L74" s="28"/>
      <c r="M74" s="28"/>
      <c r="N74" s="28"/>
      <c r="O74" s="28"/>
      <c r="P74" s="28">
        <v>22733.669591000002</v>
      </c>
      <c r="Q74" s="28">
        <v>527.46900000000005</v>
      </c>
      <c r="R74" s="28">
        <v>22206.200591000001</v>
      </c>
      <c r="S74" s="28"/>
      <c r="T74" s="28"/>
      <c r="U74" s="28">
        <v>0</v>
      </c>
      <c r="V74" s="28"/>
      <c r="W74" s="28"/>
      <c r="X74" s="28">
        <v>0</v>
      </c>
      <c r="Y74" s="28"/>
      <c r="Z74" s="28"/>
      <c r="AA74" s="28"/>
      <c r="AB74" s="28"/>
      <c r="AC74" s="29">
        <v>0.97112313392523009</v>
      </c>
      <c r="AD74" s="29"/>
      <c r="AE74" s="29">
        <v>0.94859103252919341</v>
      </c>
      <c r="AF74" s="29"/>
      <c r="AG74" s="29"/>
      <c r="AH74" s="29"/>
      <c r="AI74" s="29"/>
      <c r="AJ74" s="29"/>
      <c r="AK74" s="29"/>
      <c r="AL74" s="29"/>
      <c r="AM74" s="29"/>
      <c r="AN74" s="29"/>
      <c r="AO74" s="29"/>
    </row>
    <row r="75" spans="1:41" s="13" customFormat="1" ht="16.8">
      <c r="A75" s="26">
        <v>64</v>
      </c>
      <c r="B75" s="27" t="s">
        <v>117</v>
      </c>
      <c r="C75" s="28">
        <v>26690.603756000004</v>
      </c>
      <c r="D75" s="28"/>
      <c r="E75" s="28">
        <v>21195.289756000002</v>
      </c>
      <c r="F75" s="28"/>
      <c r="G75" s="28"/>
      <c r="H75" s="28">
        <v>0</v>
      </c>
      <c r="I75" s="28"/>
      <c r="J75" s="28"/>
      <c r="K75" s="28">
        <v>5495.3140000000003</v>
      </c>
      <c r="L75" s="28"/>
      <c r="M75" s="28">
        <v>5495.3140000000003</v>
      </c>
      <c r="N75" s="28"/>
      <c r="O75" s="28"/>
      <c r="P75" s="28">
        <v>25776.935833000003</v>
      </c>
      <c r="Q75" s="28"/>
      <c r="R75" s="28">
        <v>20290.765833000001</v>
      </c>
      <c r="S75" s="28"/>
      <c r="T75" s="28"/>
      <c r="U75" s="28">
        <v>0</v>
      </c>
      <c r="V75" s="28"/>
      <c r="W75" s="28"/>
      <c r="X75" s="28">
        <v>5486.17</v>
      </c>
      <c r="Y75" s="28"/>
      <c r="Z75" s="28">
        <v>5486.17</v>
      </c>
      <c r="AA75" s="28"/>
      <c r="AB75" s="28"/>
      <c r="AC75" s="29">
        <v>0.96576818076681348</v>
      </c>
      <c r="AD75" s="29"/>
      <c r="AE75" s="29">
        <v>0.95732429547258502</v>
      </c>
      <c r="AF75" s="29"/>
      <c r="AG75" s="29"/>
      <c r="AH75" s="29"/>
      <c r="AI75" s="29"/>
      <c r="AJ75" s="29"/>
      <c r="AK75" s="29">
        <v>0.99833603684884975</v>
      </c>
      <c r="AL75" s="29"/>
      <c r="AM75" s="29">
        <v>0.99833603684884975</v>
      </c>
      <c r="AN75" s="29"/>
      <c r="AO75" s="29"/>
    </row>
    <row r="76" spans="1:41" s="13" customFormat="1" ht="16.8">
      <c r="A76" s="26">
        <v>65</v>
      </c>
      <c r="B76" s="27" t="s">
        <v>118</v>
      </c>
      <c r="C76" s="28">
        <v>28449.112999999998</v>
      </c>
      <c r="D76" s="28">
        <v>17531</v>
      </c>
      <c r="E76" s="28">
        <v>10918.112999999999</v>
      </c>
      <c r="F76" s="28"/>
      <c r="G76" s="28"/>
      <c r="H76" s="28">
        <v>0</v>
      </c>
      <c r="I76" s="28"/>
      <c r="J76" s="28"/>
      <c r="K76" s="28">
        <v>0</v>
      </c>
      <c r="L76" s="28"/>
      <c r="M76" s="28"/>
      <c r="N76" s="28"/>
      <c r="O76" s="28"/>
      <c r="P76" s="28">
        <v>13311.855597</v>
      </c>
      <c r="Q76" s="28">
        <v>3338.403812</v>
      </c>
      <c r="R76" s="28">
        <v>9973.4517849999993</v>
      </c>
      <c r="S76" s="28"/>
      <c r="T76" s="28"/>
      <c r="U76" s="28">
        <v>0</v>
      </c>
      <c r="V76" s="28"/>
      <c r="W76" s="28"/>
      <c r="X76" s="28">
        <v>0</v>
      </c>
      <c r="Y76" s="28"/>
      <c r="Z76" s="28"/>
      <c r="AA76" s="28"/>
      <c r="AB76" s="28"/>
      <c r="AC76" s="29">
        <v>0.46791812444205205</v>
      </c>
      <c r="AD76" s="29">
        <v>0.19042860144886201</v>
      </c>
      <c r="AE76" s="29">
        <v>0.9134776114700407</v>
      </c>
      <c r="AF76" s="29"/>
      <c r="AG76" s="29"/>
      <c r="AH76" s="29"/>
      <c r="AI76" s="29"/>
      <c r="AJ76" s="29"/>
      <c r="AK76" s="29"/>
      <c r="AL76" s="29"/>
      <c r="AM76" s="29" t="e">
        <v>#DIV/0!</v>
      </c>
      <c r="AN76" s="29"/>
      <c r="AO76" s="29"/>
    </row>
    <row r="77" spans="1:41" s="13" customFormat="1" ht="33.6">
      <c r="A77" s="26">
        <v>66</v>
      </c>
      <c r="B77" s="27" t="s">
        <v>119</v>
      </c>
      <c r="C77" s="28">
        <v>14563.253314</v>
      </c>
      <c r="D77" s="28">
        <v>1562</v>
      </c>
      <c r="E77" s="28">
        <v>13001.253314</v>
      </c>
      <c r="F77" s="28"/>
      <c r="G77" s="28"/>
      <c r="H77" s="28">
        <v>0</v>
      </c>
      <c r="I77" s="28"/>
      <c r="J77" s="28"/>
      <c r="K77" s="28">
        <v>0</v>
      </c>
      <c r="L77" s="28"/>
      <c r="M77" s="28"/>
      <c r="N77" s="28"/>
      <c r="O77" s="28"/>
      <c r="P77" s="28">
        <v>14335.297571000001</v>
      </c>
      <c r="Q77" s="28">
        <v>1433.3594399999999</v>
      </c>
      <c r="R77" s="28">
        <v>12901.938131000001</v>
      </c>
      <c r="S77" s="28"/>
      <c r="T77" s="28"/>
      <c r="U77" s="28">
        <v>0</v>
      </c>
      <c r="V77" s="28"/>
      <c r="W77" s="28"/>
      <c r="X77" s="28">
        <v>0</v>
      </c>
      <c r="Y77" s="28"/>
      <c r="Z77" s="28"/>
      <c r="AA77" s="28"/>
      <c r="AB77" s="28"/>
      <c r="AC77" s="29">
        <v>0.98434719646187441</v>
      </c>
      <c r="AD77" s="29">
        <v>0.91764368758002557</v>
      </c>
      <c r="AE77" s="29">
        <v>0.99236110699473457</v>
      </c>
      <c r="AF77" s="29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1:41" s="13" customFormat="1" ht="33.6">
      <c r="A78" s="26">
        <v>67</v>
      </c>
      <c r="B78" s="27" t="s">
        <v>120</v>
      </c>
      <c r="C78" s="28">
        <v>36500.730000000003</v>
      </c>
      <c r="D78" s="28">
        <v>34541</v>
      </c>
      <c r="E78" s="28">
        <v>1959.73</v>
      </c>
      <c r="F78" s="28"/>
      <c r="G78" s="28"/>
      <c r="H78" s="28">
        <v>0</v>
      </c>
      <c r="I78" s="28"/>
      <c r="J78" s="28"/>
      <c r="K78" s="28">
        <v>0</v>
      </c>
      <c r="L78" s="28"/>
      <c r="M78" s="28"/>
      <c r="N78" s="28"/>
      <c r="O78" s="28"/>
      <c r="P78" s="28">
        <v>58355.971999000001</v>
      </c>
      <c r="Q78" s="28">
        <v>56396.241998999998</v>
      </c>
      <c r="R78" s="28">
        <v>1959.73</v>
      </c>
      <c r="S78" s="28"/>
      <c r="T78" s="28"/>
      <c r="U78" s="28">
        <v>0</v>
      </c>
      <c r="V78" s="28"/>
      <c r="W78" s="28"/>
      <c r="X78" s="28">
        <v>0</v>
      </c>
      <c r="Y78" s="28"/>
      <c r="Z78" s="28"/>
      <c r="AA78" s="28"/>
      <c r="AB78" s="28"/>
      <c r="AC78" s="29">
        <v>1.598761778161697</v>
      </c>
      <c r="AD78" s="29">
        <v>1.6327333313743086</v>
      </c>
      <c r="AE78" s="29">
        <v>1</v>
      </c>
      <c r="AF78" s="29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1:41" s="13" customFormat="1" ht="33.6">
      <c r="A79" s="26">
        <v>68</v>
      </c>
      <c r="B79" s="27" t="s">
        <v>121</v>
      </c>
      <c r="C79" s="28">
        <v>1131452</v>
      </c>
      <c r="D79" s="28">
        <v>467168</v>
      </c>
      <c r="E79" s="28">
        <v>28</v>
      </c>
      <c r="F79" s="28"/>
      <c r="G79" s="28"/>
      <c r="H79" s="28">
        <v>0</v>
      </c>
      <c r="I79" s="28"/>
      <c r="J79" s="28"/>
      <c r="K79" s="28">
        <v>664256</v>
      </c>
      <c r="L79" s="28">
        <v>664256</v>
      </c>
      <c r="M79" s="28"/>
      <c r="N79" s="28"/>
      <c r="O79" s="28"/>
      <c r="P79" s="28">
        <v>1417860.128914</v>
      </c>
      <c r="Q79" s="28">
        <v>1013890.19829</v>
      </c>
      <c r="R79" s="28">
        <v>28</v>
      </c>
      <c r="S79" s="28"/>
      <c r="T79" s="28"/>
      <c r="U79" s="28">
        <v>0</v>
      </c>
      <c r="V79" s="28"/>
      <c r="W79" s="28"/>
      <c r="X79" s="28">
        <v>403941.93062400003</v>
      </c>
      <c r="Y79" s="28">
        <v>403941.93062400003</v>
      </c>
      <c r="Z79" s="28"/>
      <c r="AA79" s="28"/>
      <c r="AB79" s="28"/>
      <c r="AC79" s="29">
        <v>1.2531332561292923</v>
      </c>
      <c r="AD79" s="29">
        <v>2.170290341568772</v>
      </c>
      <c r="AE79" s="29">
        <v>1</v>
      </c>
      <c r="AF79" s="29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1:41" s="13" customFormat="1" ht="16.8">
      <c r="A80" s="26">
        <v>69</v>
      </c>
      <c r="B80" s="27" t="s">
        <v>122</v>
      </c>
      <c r="C80" s="28">
        <v>57.347000000000001</v>
      </c>
      <c r="D80" s="28"/>
      <c r="E80" s="28">
        <v>57.347000000000001</v>
      </c>
      <c r="F80" s="28"/>
      <c r="G80" s="28"/>
      <c r="H80" s="28">
        <v>0</v>
      </c>
      <c r="I80" s="28"/>
      <c r="J80" s="28"/>
      <c r="K80" s="28">
        <v>0</v>
      </c>
      <c r="L80" s="28"/>
      <c r="M80" s="28"/>
      <c r="N80" s="28"/>
      <c r="O80" s="28"/>
      <c r="P80" s="28">
        <v>57.347000000000001</v>
      </c>
      <c r="Q80" s="28"/>
      <c r="R80" s="28">
        <v>57.347000000000001</v>
      </c>
      <c r="S80" s="28"/>
      <c r="T80" s="28"/>
      <c r="U80" s="28">
        <v>0</v>
      </c>
      <c r="V80" s="28"/>
      <c r="W80" s="28"/>
      <c r="X80" s="28">
        <v>0</v>
      </c>
      <c r="Y80" s="28"/>
      <c r="Z80" s="28"/>
      <c r="AA80" s="28"/>
      <c r="AB80" s="28"/>
      <c r="AC80" s="29">
        <v>1</v>
      </c>
      <c r="AD80" s="29"/>
      <c r="AE80" s="29">
        <v>1</v>
      </c>
      <c r="AF80" s="29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1:41" s="13" customFormat="1" ht="16.8">
      <c r="A81" s="26">
        <v>70</v>
      </c>
      <c r="B81" s="27" t="s">
        <v>123</v>
      </c>
      <c r="C81" s="28">
        <v>2341</v>
      </c>
      <c r="D81" s="28">
        <v>2341</v>
      </c>
      <c r="E81" s="28"/>
      <c r="F81" s="28"/>
      <c r="G81" s="28"/>
      <c r="H81" s="28">
        <v>0</v>
      </c>
      <c r="I81" s="28"/>
      <c r="J81" s="28"/>
      <c r="K81" s="28">
        <v>0</v>
      </c>
      <c r="L81" s="28"/>
      <c r="M81" s="28"/>
      <c r="N81" s="28"/>
      <c r="O81" s="28"/>
      <c r="P81" s="28">
        <v>2341</v>
      </c>
      <c r="Q81" s="28">
        <v>2341</v>
      </c>
      <c r="R81" s="28"/>
      <c r="S81" s="28"/>
      <c r="T81" s="28"/>
      <c r="U81" s="28">
        <v>0</v>
      </c>
      <c r="V81" s="28"/>
      <c r="W81" s="28"/>
      <c r="X81" s="28">
        <v>0</v>
      </c>
      <c r="Y81" s="28"/>
      <c r="Z81" s="28"/>
      <c r="AA81" s="28"/>
      <c r="AB81" s="28"/>
      <c r="AC81" s="29">
        <v>1</v>
      </c>
      <c r="AD81" s="29">
        <v>1</v>
      </c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1:41" s="13" customFormat="1" ht="16.8">
      <c r="A82" s="26">
        <v>71</v>
      </c>
      <c r="B82" s="27" t="s">
        <v>124</v>
      </c>
      <c r="C82" s="28">
        <v>220412.7</v>
      </c>
      <c r="D82" s="28">
        <v>220391</v>
      </c>
      <c r="E82" s="28">
        <v>21.7</v>
      </c>
      <c r="F82" s="28"/>
      <c r="G82" s="28"/>
      <c r="H82" s="28">
        <v>0</v>
      </c>
      <c r="I82" s="28"/>
      <c r="J82" s="28"/>
      <c r="K82" s="28">
        <v>0</v>
      </c>
      <c r="L82" s="28"/>
      <c r="M82" s="28"/>
      <c r="N82" s="28"/>
      <c r="O82" s="28"/>
      <c r="P82" s="28">
        <v>192450.791559</v>
      </c>
      <c r="Q82" s="28">
        <v>186533.85735899999</v>
      </c>
      <c r="R82" s="28">
        <v>21.7</v>
      </c>
      <c r="S82" s="28"/>
      <c r="T82" s="28"/>
      <c r="U82" s="28">
        <v>0</v>
      </c>
      <c r="V82" s="28"/>
      <c r="W82" s="28"/>
      <c r="X82" s="28">
        <v>5895.2341999999999</v>
      </c>
      <c r="Y82" s="28">
        <v>5895.2341999999999</v>
      </c>
      <c r="Z82" s="28"/>
      <c r="AA82" s="28"/>
      <c r="AB82" s="28"/>
      <c r="AC82" s="29">
        <v>0.87313839701160589</v>
      </c>
      <c r="AD82" s="29">
        <v>0.8463769271839594</v>
      </c>
      <c r="AE82" s="29">
        <v>1</v>
      </c>
      <c r="AF82" s="29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1:41" s="13" customFormat="1" ht="33.6">
      <c r="A83" s="26">
        <v>72</v>
      </c>
      <c r="B83" s="27" t="s">
        <v>125</v>
      </c>
      <c r="C83" s="28">
        <v>570</v>
      </c>
      <c r="D83" s="28"/>
      <c r="E83" s="28">
        <v>140</v>
      </c>
      <c r="F83" s="28"/>
      <c r="G83" s="28"/>
      <c r="H83" s="28">
        <v>0</v>
      </c>
      <c r="I83" s="28"/>
      <c r="J83" s="28"/>
      <c r="K83" s="28">
        <v>430</v>
      </c>
      <c r="L83" s="28"/>
      <c r="M83" s="28">
        <v>430</v>
      </c>
      <c r="N83" s="28"/>
      <c r="O83" s="28"/>
      <c r="P83" s="28">
        <v>247.98518000000001</v>
      </c>
      <c r="Q83" s="28"/>
      <c r="R83" s="28">
        <v>98.015180000000001</v>
      </c>
      <c r="S83" s="28"/>
      <c r="T83" s="28"/>
      <c r="U83" s="28">
        <v>0</v>
      </c>
      <c r="V83" s="28"/>
      <c r="W83" s="28"/>
      <c r="X83" s="28">
        <v>149.97</v>
      </c>
      <c r="Y83" s="28"/>
      <c r="Z83" s="28">
        <v>149.97</v>
      </c>
      <c r="AA83" s="28"/>
      <c r="AB83" s="28"/>
      <c r="AC83" s="29">
        <v>0.43506171929824566</v>
      </c>
      <c r="AD83" s="29"/>
      <c r="AE83" s="29">
        <v>0.70010842857142863</v>
      </c>
      <c r="AF83" s="29"/>
      <c r="AG83" s="29"/>
      <c r="AH83" s="29"/>
      <c r="AI83" s="29"/>
      <c r="AJ83" s="29"/>
      <c r="AK83" s="29">
        <v>0.3487674418604651</v>
      </c>
      <c r="AL83" s="29"/>
      <c r="AM83" s="29">
        <v>0.3487674418604651</v>
      </c>
      <c r="AN83" s="29"/>
      <c r="AO83" s="29"/>
    </row>
    <row r="84" spans="1:41" s="13" customFormat="1" ht="50.4">
      <c r="A84" s="26">
        <v>73</v>
      </c>
      <c r="B84" s="27" t="s">
        <v>126</v>
      </c>
      <c r="C84" s="28">
        <v>328000</v>
      </c>
      <c r="D84" s="28">
        <v>31000</v>
      </c>
      <c r="E84" s="28"/>
      <c r="F84" s="28"/>
      <c r="G84" s="28"/>
      <c r="H84" s="28">
        <v>0</v>
      </c>
      <c r="I84" s="28"/>
      <c r="J84" s="28"/>
      <c r="K84" s="28">
        <v>297000</v>
      </c>
      <c r="L84" s="28">
        <v>297000</v>
      </c>
      <c r="M84" s="28"/>
      <c r="N84" s="28"/>
      <c r="O84" s="28"/>
      <c r="P84" s="28">
        <v>146907.25919300001</v>
      </c>
      <c r="Q84" s="28">
        <v>31795.026422000017</v>
      </c>
      <c r="R84" s="28"/>
      <c r="S84" s="28"/>
      <c r="T84" s="28"/>
      <c r="U84" s="28">
        <v>0</v>
      </c>
      <c r="V84" s="28"/>
      <c r="W84" s="28"/>
      <c r="X84" s="28">
        <v>115112.232771</v>
      </c>
      <c r="Y84" s="28">
        <v>115112.232771</v>
      </c>
      <c r="Z84" s="28"/>
      <c r="AA84" s="28"/>
      <c r="AB84" s="28"/>
      <c r="AC84" s="29">
        <v>0.44788798534451219</v>
      </c>
      <c r="AD84" s="29">
        <v>1.0256460136129038</v>
      </c>
      <c r="AE84" s="29"/>
      <c r="AF84" s="29"/>
      <c r="AG84" s="29"/>
      <c r="AH84" s="29"/>
      <c r="AI84" s="29"/>
      <c r="AJ84" s="29"/>
      <c r="AK84" s="29">
        <v>0.38758327532323233</v>
      </c>
      <c r="AL84" s="29">
        <v>0.38758327532323233</v>
      </c>
      <c r="AM84" s="29"/>
      <c r="AN84" s="29"/>
      <c r="AO84" s="29"/>
    </row>
    <row r="85" spans="1:41" s="13" customFormat="1" ht="33.6">
      <c r="A85" s="26">
        <v>74</v>
      </c>
      <c r="B85" s="27" t="s">
        <v>127</v>
      </c>
      <c r="C85" s="28">
        <v>748.32</v>
      </c>
      <c r="D85" s="28"/>
      <c r="E85" s="28">
        <v>748.32</v>
      </c>
      <c r="F85" s="28"/>
      <c r="G85" s="28"/>
      <c r="H85" s="28">
        <v>0</v>
      </c>
      <c r="I85" s="28"/>
      <c r="J85" s="28"/>
      <c r="K85" s="28">
        <v>0</v>
      </c>
      <c r="L85" s="28"/>
      <c r="M85" s="28"/>
      <c r="N85" s="28"/>
      <c r="O85" s="28"/>
      <c r="P85" s="28">
        <v>748.32</v>
      </c>
      <c r="Q85" s="28"/>
      <c r="R85" s="28">
        <v>748.32</v>
      </c>
      <c r="S85" s="28"/>
      <c r="T85" s="28"/>
      <c r="U85" s="28">
        <v>0</v>
      </c>
      <c r="V85" s="28"/>
      <c r="W85" s="28"/>
      <c r="X85" s="28">
        <v>0</v>
      </c>
      <c r="Y85" s="28"/>
      <c r="Z85" s="28"/>
      <c r="AA85" s="28"/>
      <c r="AB85" s="28"/>
      <c r="AC85" s="29">
        <v>1</v>
      </c>
      <c r="AD85" s="29"/>
      <c r="AE85" s="29">
        <v>1</v>
      </c>
      <c r="AF85" s="29"/>
      <c r="AG85" s="29"/>
      <c r="AH85" s="29"/>
      <c r="AI85" s="29"/>
      <c r="AJ85" s="29"/>
      <c r="AK85" s="29"/>
      <c r="AL85" s="29"/>
      <c r="AM85" s="29"/>
      <c r="AN85" s="29"/>
      <c r="AO85" s="29"/>
    </row>
    <row r="86" spans="1:41" s="13" customFormat="1" ht="33.6">
      <c r="A86" s="26">
        <v>75</v>
      </c>
      <c r="B86" s="27" t="s">
        <v>128</v>
      </c>
      <c r="C86" s="28">
        <v>500</v>
      </c>
      <c r="D86" s="28"/>
      <c r="E86" s="28">
        <v>500</v>
      </c>
      <c r="F86" s="28"/>
      <c r="G86" s="28"/>
      <c r="H86" s="28">
        <v>0</v>
      </c>
      <c r="I86" s="28"/>
      <c r="J86" s="28"/>
      <c r="K86" s="28">
        <v>0</v>
      </c>
      <c r="L86" s="28"/>
      <c r="M86" s="28"/>
      <c r="N86" s="28"/>
      <c r="O86" s="28"/>
      <c r="P86" s="28">
        <v>500</v>
      </c>
      <c r="Q86" s="28"/>
      <c r="R86" s="28">
        <v>500</v>
      </c>
      <c r="S86" s="28"/>
      <c r="T86" s="28"/>
      <c r="U86" s="28">
        <v>0</v>
      </c>
      <c r="V86" s="28"/>
      <c r="W86" s="28"/>
      <c r="X86" s="28">
        <v>0</v>
      </c>
      <c r="Y86" s="28"/>
      <c r="Z86" s="28"/>
      <c r="AA86" s="28"/>
      <c r="AB86" s="28"/>
      <c r="AC86" s="29">
        <v>1</v>
      </c>
      <c r="AD86" s="29"/>
      <c r="AE86" s="29">
        <v>1</v>
      </c>
      <c r="AF86" s="29"/>
      <c r="AG86" s="29"/>
      <c r="AH86" s="29"/>
      <c r="AI86" s="29"/>
      <c r="AJ86" s="29"/>
      <c r="AK86" s="29"/>
      <c r="AL86" s="29"/>
      <c r="AM86" s="29"/>
      <c r="AN86" s="29"/>
      <c r="AO86" s="29"/>
    </row>
    <row r="87" spans="1:41" s="13" customFormat="1" ht="67.2">
      <c r="A87" s="26">
        <v>76</v>
      </c>
      <c r="B87" s="27" t="s">
        <v>129</v>
      </c>
      <c r="C87" s="28">
        <v>275</v>
      </c>
      <c r="D87" s="28"/>
      <c r="E87" s="28">
        <v>275</v>
      </c>
      <c r="F87" s="28"/>
      <c r="G87" s="28"/>
      <c r="H87" s="28">
        <v>0</v>
      </c>
      <c r="I87" s="28"/>
      <c r="J87" s="28"/>
      <c r="K87" s="28">
        <v>0</v>
      </c>
      <c r="L87" s="28"/>
      <c r="M87" s="28"/>
      <c r="N87" s="28"/>
      <c r="O87" s="28"/>
      <c r="P87" s="28">
        <v>131.79639</v>
      </c>
      <c r="Q87" s="28"/>
      <c r="R87" s="28">
        <v>131.79639</v>
      </c>
      <c r="S87" s="28"/>
      <c r="T87" s="28"/>
      <c r="U87" s="28">
        <v>0</v>
      </c>
      <c r="V87" s="28"/>
      <c r="W87" s="28"/>
      <c r="X87" s="28">
        <v>0</v>
      </c>
      <c r="Y87" s="28"/>
      <c r="Z87" s="28"/>
      <c r="AA87" s="28"/>
      <c r="AB87" s="28"/>
      <c r="AC87" s="29">
        <v>0.47925960000000001</v>
      </c>
      <c r="AD87" s="29"/>
      <c r="AE87" s="29">
        <v>0.47925960000000001</v>
      </c>
      <c r="AF87" s="29"/>
      <c r="AG87" s="29"/>
      <c r="AH87" s="29"/>
      <c r="AI87" s="29"/>
      <c r="AJ87" s="29"/>
      <c r="AK87" s="29"/>
      <c r="AL87" s="29"/>
      <c r="AM87" s="29"/>
      <c r="AN87" s="29"/>
      <c r="AO87" s="29"/>
    </row>
    <row r="88" spans="1:41" s="13" customFormat="1" ht="33.6">
      <c r="A88" s="26">
        <v>77</v>
      </c>
      <c r="B88" s="27" t="s">
        <v>130</v>
      </c>
      <c r="C88" s="28">
        <v>0</v>
      </c>
      <c r="D88" s="28"/>
      <c r="E88" s="28"/>
      <c r="F88" s="28"/>
      <c r="G88" s="28"/>
      <c r="H88" s="28">
        <v>0</v>
      </c>
      <c r="I88" s="28"/>
      <c r="J88" s="28"/>
      <c r="K88" s="28">
        <v>0</v>
      </c>
      <c r="L88" s="28"/>
      <c r="M88" s="28"/>
      <c r="N88" s="28"/>
      <c r="O88" s="28"/>
      <c r="P88" s="28">
        <v>352.43200000000002</v>
      </c>
      <c r="Q88" s="28">
        <v>352.43200000000002</v>
      </c>
      <c r="R88" s="28"/>
      <c r="S88" s="28"/>
      <c r="T88" s="28"/>
      <c r="U88" s="28">
        <v>0</v>
      </c>
      <c r="V88" s="28"/>
      <c r="W88" s="28"/>
      <c r="X88" s="28">
        <v>0</v>
      </c>
      <c r="Y88" s="28"/>
      <c r="Z88" s="28"/>
      <c r="AA88" s="28"/>
      <c r="AB88" s="28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</row>
    <row r="89" spans="1:41" s="13" customFormat="1" ht="16.8">
      <c r="A89" s="26">
        <v>78</v>
      </c>
      <c r="B89" s="27" t="s">
        <v>131</v>
      </c>
      <c r="C89" s="28">
        <v>0</v>
      </c>
      <c r="D89" s="28"/>
      <c r="E89" s="28"/>
      <c r="F89" s="28"/>
      <c r="G89" s="28"/>
      <c r="H89" s="28">
        <v>0</v>
      </c>
      <c r="I89" s="28"/>
      <c r="J89" s="28"/>
      <c r="K89" s="28">
        <v>0</v>
      </c>
      <c r="L89" s="28"/>
      <c r="M89" s="28"/>
      <c r="N89" s="28"/>
      <c r="O89" s="28"/>
      <c r="P89" s="28">
        <v>4811.4089999999997</v>
      </c>
      <c r="Q89" s="28"/>
      <c r="R89" s="28"/>
      <c r="S89" s="28"/>
      <c r="T89" s="28"/>
      <c r="U89" s="28">
        <v>0</v>
      </c>
      <c r="V89" s="28"/>
      <c r="W89" s="28"/>
      <c r="X89" s="28">
        <v>4811.4089999999997</v>
      </c>
      <c r="Y89" s="28">
        <v>4811.4089999999997</v>
      </c>
      <c r="Z89" s="28"/>
      <c r="AA89" s="28"/>
      <c r="AB89" s="28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</row>
    <row r="90" spans="1:41" s="13" customFormat="1" ht="16.8">
      <c r="A90" s="26">
        <v>79</v>
      </c>
      <c r="B90" s="27" t="s">
        <v>132</v>
      </c>
      <c r="C90" s="28">
        <v>64618</v>
      </c>
      <c r="D90" s="28"/>
      <c r="E90" s="28"/>
      <c r="F90" s="28"/>
      <c r="G90" s="28"/>
      <c r="H90" s="28">
        <v>0</v>
      </c>
      <c r="I90" s="28"/>
      <c r="J90" s="28"/>
      <c r="K90" s="28">
        <v>64618</v>
      </c>
      <c r="L90" s="28">
        <v>64618</v>
      </c>
      <c r="M90" s="28"/>
      <c r="N90" s="28"/>
      <c r="O90" s="28"/>
      <c r="P90" s="28">
        <v>0</v>
      </c>
      <c r="Q90" s="28"/>
      <c r="R90" s="28"/>
      <c r="S90" s="28"/>
      <c r="T90" s="28"/>
      <c r="U90" s="28">
        <v>0</v>
      </c>
      <c r="V90" s="28"/>
      <c r="W90" s="28"/>
      <c r="X90" s="28">
        <v>0</v>
      </c>
      <c r="Y90" s="28"/>
      <c r="Z90" s="28"/>
      <c r="AA90" s="28"/>
      <c r="AB90" s="28"/>
      <c r="AC90" s="29">
        <v>0</v>
      </c>
      <c r="AD90" s="29"/>
      <c r="AE90" s="29"/>
      <c r="AF90" s="29"/>
      <c r="AG90" s="29"/>
      <c r="AH90" s="29"/>
      <c r="AI90" s="29"/>
      <c r="AJ90" s="29"/>
      <c r="AK90" s="29">
        <v>0</v>
      </c>
      <c r="AL90" s="29">
        <v>0</v>
      </c>
      <c r="AM90" s="29"/>
      <c r="AN90" s="29"/>
      <c r="AO90" s="29"/>
    </row>
    <row r="91" spans="1:41" s="13" customFormat="1" ht="16.8">
      <c r="A91" s="26">
        <v>80</v>
      </c>
      <c r="B91" s="27" t="s">
        <v>133</v>
      </c>
      <c r="C91" s="28">
        <v>6325</v>
      </c>
      <c r="D91" s="28">
        <v>6325</v>
      </c>
      <c r="E91" s="28"/>
      <c r="F91" s="28"/>
      <c r="G91" s="28"/>
      <c r="H91" s="28">
        <v>0</v>
      </c>
      <c r="I91" s="28"/>
      <c r="J91" s="28"/>
      <c r="K91" s="28">
        <v>0</v>
      </c>
      <c r="L91" s="28"/>
      <c r="M91" s="28"/>
      <c r="N91" s="28"/>
      <c r="O91" s="28"/>
      <c r="P91" s="28">
        <v>6317.8790499999996</v>
      </c>
      <c r="Q91" s="28">
        <v>6317.8790499999996</v>
      </c>
      <c r="R91" s="28"/>
      <c r="S91" s="28"/>
      <c r="T91" s="28"/>
      <c r="U91" s="28">
        <v>0</v>
      </c>
      <c r="V91" s="28"/>
      <c r="W91" s="28"/>
      <c r="X91" s="28">
        <v>0</v>
      </c>
      <c r="Y91" s="28"/>
      <c r="Z91" s="28"/>
      <c r="AA91" s="28"/>
      <c r="AB91" s="28"/>
      <c r="AC91" s="29">
        <v>0.9988741581027667</v>
      </c>
      <c r="AD91" s="29">
        <v>0.9988741581027667</v>
      </c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</row>
    <row r="92" spans="1:41" s="13" customFormat="1" ht="16.8">
      <c r="A92" s="26">
        <v>81</v>
      </c>
      <c r="B92" s="27" t="s">
        <v>134</v>
      </c>
      <c r="C92" s="28">
        <v>17919</v>
      </c>
      <c r="D92" s="28">
        <v>4100</v>
      </c>
      <c r="E92" s="28"/>
      <c r="F92" s="28"/>
      <c r="G92" s="28"/>
      <c r="H92" s="28">
        <v>0</v>
      </c>
      <c r="I92" s="28"/>
      <c r="J92" s="28"/>
      <c r="K92" s="28">
        <v>13819</v>
      </c>
      <c r="L92" s="28">
        <v>13819</v>
      </c>
      <c r="M92" s="28"/>
      <c r="N92" s="28"/>
      <c r="O92" s="28"/>
      <c r="P92" s="28">
        <v>18118.666829000002</v>
      </c>
      <c r="Q92" s="28">
        <v>4300</v>
      </c>
      <c r="R92" s="28"/>
      <c r="S92" s="28"/>
      <c r="T92" s="28"/>
      <c r="U92" s="28">
        <v>0</v>
      </c>
      <c r="V92" s="28"/>
      <c r="W92" s="28"/>
      <c r="X92" s="28">
        <v>13818.666829</v>
      </c>
      <c r="Y92" s="28">
        <v>13818.666829</v>
      </c>
      <c r="Z92" s="28"/>
      <c r="AA92" s="28"/>
      <c r="AB92" s="28"/>
      <c r="AC92" s="29">
        <v>1.0111427439589264</v>
      </c>
      <c r="AD92" s="29">
        <v>1.0487804878048781</v>
      </c>
      <c r="AE92" s="29"/>
      <c r="AF92" s="29"/>
      <c r="AG92" s="29"/>
      <c r="AH92" s="29"/>
      <c r="AI92" s="29"/>
      <c r="AJ92" s="29"/>
      <c r="AK92" s="29">
        <v>0.99997589036833345</v>
      </c>
      <c r="AL92" s="29">
        <v>0.99997589036833345</v>
      </c>
      <c r="AM92" s="29"/>
      <c r="AN92" s="29"/>
      <c r="AO92" s="29"/>
    </row>
    <row r="93" spans="1:41" s="13" customFormat="1" ht="16.8">
      <c r="A93" s="26">
        <v>82</v>
      </c>
      <c r="B93" s="27" t="s">
        <v>135</v>
      </c>
      <c r="C93" s="28">
        <v>0</v>
      </c>
      <c r="D93" s="28">
        <v>0</v>
      </c>
      <c r="E93" s="28"/>
      <c r="F93" s="28"/>
      <c r="G93" s="28"/>
      <c r="H93" s="28">
        <v>0</v>
      </c>
      <c r="I93" s="28"/>
      <c r="J93" s="28"/>
      <c r="K93" s="28">
        <v>0</v>
      </c>
      <c r="L93" s="28"/>
      <c r="M93" s="28"/>
      <c r="N93" s="28"/>
      <c r="O93" s="28"/>
      <c r="P93" s="28">
        <v>4958.6556430000001</v>
      </c>
      <c r="Q93" s="28">
        <v>4958.6556430000001</v>
      </c>
      <c r="R93" s="28"/>
      <c r="S93" s="28"/>
      <c r="T93" s="28"/>
      <c r="U93" s="28">
        <v>0</v>
      </c>
      <c r="V93" s="28"/>
      <c r="W93" s="28"/>
      <c r="X93" s="28">
        <v>0</v>
      </c>
      <c r="Y93" s="28"/>
      <c r="Z93" s="28"/>
      <c r="AA93" s="28"/>
      <c r="AB93" s="28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</row>
    <row r="94" spans="1:41" s="13" customFormat="1" ht="33.6">
      <c r="A94" s="26">
        <v>83</v>
      </c>
      <c r="B94" s="27" t="s">
        <v>136</v>
      </c>
      <c r="C94" s="28">
        <v>44500</v>
      </c>
      <c r="D94" s="28">
        <v>44500</v>
      </c>
      <c r="E94" s="28"/>
      <c r="F94" s="28"/>
      <c r="G94" s="28"/>
      <c r="H94" s="28">
        <v>0</v>
      </c>
      <c r="I94" s="28"/>
      <c r="J94" s="28"/>
      <c r="K94" s="28">
        <v>0</v>
      </c>
      <c r="L94" s="28"/>
      <c r="M94" s="28"/>
      <c r="N94" s="28"/>
      <c r="O94" s="28"/>
      <c r="P94" s="28">
        <v>30682.319628000001</v>
      </c>
      <c r="Q94" s="28">
        <v>30682.319628000001</v>
      </c>
      <c r="R94" s="28"/>
      <c r="S94" s="28"/>
      <c r="T94" s="28"/>
      <c r="U94" s="28">
        <v>0</v>
      </c>
      <c r="V94" s="28"/>
      <c r="W94" s="28"/>
      <c r="X94" s="28">
        <v>0</v>
      </c>
      <c r="Y94" s="28"/>
      <c r="Z94" s="28"/>
      <c r="AA94" s="28"/>
      <c r="AB94" s="28"/>
      <c r="AC94" s="29">
        <v>0.6894903287191011</v>
      </c>
      <c r="AD94" s="29">
        <v>0.6894903287191011</v>
      </c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</row>
    <row r="95" spans="1:41" s="13" customFormat="1" ht="33.6">
      <c r="A95" s="26">
        <v>84</v>
      </c>
      <c r="B95" s="27" t="s">
        <v>137</v>
      </c>
      <c r="C95" s="28">
        <v>25300</v>
      </c>
      <c r="D95" s="28">
        <v>25300</v>
      </c>
      <c r="E95" s="28"/>
      <c r="F95" s="28"/>
      <c r="G95" s="28"/>
      <c r="H95" s="28">
        <v>0</v>
      </c>
      <c r="I95" s="28"/>
      <c r="J95" s="28"/>
      <c r="K95" s="28">
        <v>0</v>
      </c>
      <c r="L95" s="28"/>
      <c r="M95" s="28"/>
      <c r="N95" s="28"/>
      <c r="O95" s="28"/>
      <c r="P95" s="28">
        <v>23329.651517999999</v>
      </c>
      <c r="Q95" s="28">
        <v>23329.651517999999</v>
      </c>
      <c r="R95" s="28"/>
      <c r="S95" s="28"/>
      <c r="T95" s="28"/>
      <c r="U95" s="28">
        <v>0</v>
      </c>
      <c r="V95" s="28"/>
      <c r="W95" s="28"/>
      <c r="X95" s="28">
        <v>0</v>
      </c>
      <c r="Y95" s="28"/>
      <c r="Z95" s="28"/>
      <c r="AA95" s="28"/>
      <c r="AB95" s="28"/>
      <c r="AC95" s="29">
        <v>0.92212061335968376</v>
      </c>
      <c r="AD95" s="29">
        <v>0.92212061335968376</v>
      </c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</row>
    <row r="96" spans="1:41" s="13" customFormat="1" ht="33.6">
      <c r="A96" s="26">
        <v>85</v>
      </c>
      <c r="B96" s="27" t="s">
        <v>138</v>
      </c>
      <c r="C96" s="28">
        <v>73500</v>
      </c>
      <c r="D96" s="28">
        <v>73500</v>
      </c>
      <c r="E96" s="28"/>
      <c r="F96" s="28"/>
      <c r="G96" s="28"/>
      <c r="H96" s="28">
        <v>0</v>
      </c>
      <c r="I96" s="28"/>
      <c r="J96" s="28"/>
      <c r="K96" s="28">
        <v>0</v>
      </c>
      <c r="L96" s="28"/>
      <c r="M96" s="28"/>
      <c r="N96" s="28"/>
      <c r="O96" s="28"/>
      <c r="P96" s="28">
        <v>59959.656999999992</v>
      </c>
      <c r="Q96" s="28">
        <v>59959.656999999992</v>
      </c>
      <c r="R96" s="28"/>
      <c r="S96" s="28"/>
      <c r="T96" s="28"/>
      <c r="U96" s="28">
        <v>0</v>
      </c>
      <c r="V96" s="28"/>
      <c r="W96" s="28"/>
      <c r="X96" s="28">
        <v>0</v>
      </c>
      <c r="Y96" s="28"/>
      <c r="Z96" s="28"/>
      <c r="AA96" s="28"/>
      <c r="AB96" s="28"/>
      <c r="AC96" s="29">
        <v>0.81577764625850324</v>
      </c>
      <c r="AD96" s="29">
        <v>0.81577764625850324</v>
      </c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</row>
    <row r="97" spans="1:41" s="13" customFormat="1" ht="33.6">
      <c r="A97" s="26">
        <v>86</v>
      </c>
      <c r="B97" s="27" t="s">
        <v>139</v>
      </c>
      <c r="C97" s="28">
        <v>34220</v>
      </c>
      <c r="D97" s="28">
        <v>34220</v>
      </c>
      <c r="E97" s="28"/>
      <c r="F97" s="28"/>
      <c r="G97" s="28"/>
      <c r="H97" s="28">
        <v>0</v>
      </c>
      <c r="I97" s="28"/>
      <c r="J97" s="28"/>
      <c r="K97" s="28">
        <v>0</v>
      </c>
      <c r="L97" s="28"/>
      <c r="M97" s="28"/>
      <c r="N97" s="28"/>
      <c r="O97" s="28"/>
      <c r="P97" s="28">
        <v>34220</v>
      </c>
      <c r="Q97" s="28">
        <v>34220</v>
      </c>
      <c r="R97" s="28"/>
      <c r="S97" s="28"/>
      <c r="T97" s="28"/>
      <c r="U97" s="28">
        <v>0</v>
      </c>
      <c r="V97" s="28"/>
      <c r="W97" s="28"/>
      <c r="X97" s="28">
        <v>0</v>
      </c>
      <c r="Y97" s="28"/>
      <c r="Z97" s="28"/>
      <c r="AA97" s="28"/>
      <c r="AB97" s="28"/>
      <c r="AC97" s="29">
        <v>1</v>
      </c>
      <c r="AD97" s="29">
        <v>1</v>
      </c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</row>
    <row r="98" spans="1:41" s="13" customFormat="1" ht="33.6">
      <c r="A98" s="26">
        <v>87</v>
      </c>
      <c r="B98" s="27" t="s">
        <v>140</v>
      </c>
      <c r="C98" s="28">
        <v>31969</v>
      </c>
      <c r="D98" s="28">
        <v>31969</v>
      </c>
      <c r="E98" s="28"/>
      <c r="F98" s="28"/>
      <c r="G98" s="28"/>
      <c r="H98" s="28">
        <v>0</v>
      </c>
      <c r="I98" s="28"/>
      <c r="J98" s="28"/>
      <c r="K98" s="28">
        <v>0</v>
      </c>
      <c r="L98" s="28"/>
      <c r="M98" s="28"/>
      <c r="N98" s="28"/>
      <c r="O98" s="28"/>
      <c r="P98" s="28">
        <v>43305.223938999996</v>
      </c>
      <c r="Q98" s="28">
        <v>43305.223938999996</v>
      </c>
      <c r="R98" s="28"/>
      <c r="S98" s="28"/>
      <c r="T98" s="28"/>
      <c r="U98" s="28">
        <v>0</v>
      </c>
      <c r="V98" s="28"/>
      <c r="W98" s="28"/>
      <c r="X98" s="28">
        <v>0</v>
      </c>
      <c r="Y98" s="28"/>
      <c r="Z98" s="28"/>
      <c r="AA98" s="28"/>
      <c r="AB98" s="28"/>
      <c r="AC98" s="29">
        <v>1.3546005173449278</v>
      </c>
      <c r="AD98" s="29">
        <v>1.3546005173449278</v>
      </c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</row>
    <row r="99" spans="1:41" s="13" customFormat="1" ht="16.8">
      <c r="A99" s="26">
        <v>88</v>
      </c>
      <c r="B99" s="27" t="s">
        <v>141</v>
      </c>
      <c r="C99" s="28">
        <v>40505</v>
      </c>
      <c r="D99" s="28">
        <v>40505</v>
      </c>
      <c r="E99" s="28"/>
      <c r="F99" s="28"/>
      <c r="G99" s="28"/>
      <c r="H99" s="28">
        <v>0</v>
      </c>
      <c r="I99" s="28"/>
      <c r="J99" s="28"/>
      <c r="K99" s="28">
        <v>0</v>
      </c>
      <c r="L99" s="28"/>
      <c r="M99" s="28"/>
      <c r="N99" s="28"/>
      <c r="O99" s="28"/>
      <c r="P99" s="28">
        <v>40261.831856999997</v>
      </c>
      <c r="Q99" s="28">
        <v>40261.831856999997</v>
      </c>
      <c r="R99" s="28"/>
      <c r="S99" s="28"/>
      <c r="T99" s="28"/>
      <c r="U99" s="28">
        <v>0</v>
      </c>
      <c r="V99" s="28"/>
      <c r="W99" s="28"/>
      <c r="X99" s="28">
        <v>0</v>
      </c>
      <c r="Y99" s="28"/>
      <c r="Z99" s="28"/>
      <c r="AA99" s="28"/>
      <c r="AB99" s="28"/>
      <c r="AC99" s="29">
        <v>0.9939965894827798</v>
      </c>
      <c r="AD99" s="29">
        <v>0.9939965894827798</v>
      </c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</row>
    <row r="100" spans="1:41" s="13" customFormat="1" ht="16.8">
      <c r="A100" s="26">
        <v>89</v>
      </c>
      <c r="B100" s="27" t="s">
        <v>142</v>
      </c>
      <c r="C100" s="28">
        <v>2551</v>
      </c>
      <c r="D100" s="28">
        <v>2551</v>
      </c>
      <c r="E100" s="28"/>
      <c r="F100" s="28"/>
      <c r="G100" s="28"/>
      <c r="H100" s="28">
        <v>0</v>
      </c>
      <c r="I100" s="28"/>
      <c r="J100" s="28"/>
      <c r="K100" s="28">
        <v>0</v>
      </c>
      <c r="L100" s="28"/>
      <c r="M100" s="28"/>
      <c r="N100" s="28"/>
      <c r="O100" s="28"/>
      <c r="P100" s="28">
        <v>2571.0050000000001</v>
      </c>
      <c r="Q100" s="28">
        <v>2571.0050000000001</v>
      </c>
      <c r="R100" s="28"/>
      <c r="S100" s="28"/>
      <c r="T100" s="28"/>
      <c r="U100" s="28">
        <v>0</v>
      </c>
      <c r="V100" s="28"/>
      <c r="W100" s="28"/>
      <c r="X100" s="28">
        <v>0</v>
      </c>
      <c r="Y100" s="28"/>
      <c r="Z100" s="28"/>
      <c r="AA100" s="28"/>
      <c r="AB100" s="28"/>
      <c r="AC100" s="29">
        <v>1.007842022736182</v>
      </c>
      <c r="AD100" s="29">
        <v>1.007842022736182</v>
      </c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</row>
    <row r="101" spans="1:41" s="13" customFormat="1" ht="16.8">
      <c r="A101" s="26">
        <v>90</v>
      </c>
      <c r="B101" s="27" t="s">
        <v>143</v>
      </c>
      <c r="C101" s="28">
        <v>518</v>
      </c>
      <c r="D101" s="28">
        <v>518</v>
      </c>
      <c r="E101" s="28"/>
      <c r="F101" s="28"/>
      <c r="G101" s="28"/>
      <c r="H101" s="28">
        <v>0</v>
      </c>
      <c r="I101" s="28"/>
      <c r="J101" s="28"/>
      <c r="K101" s="28">
        <v>0</v>
      </c>
      <c r="L101" s="28"/>
      <c r="M101" s="28"/>
      <c r="N101" s="28"/>
      <c r="O101" s="28"/>
      <c r="P101" s="28">
        <v>517.56899999999996</v>
      </c>
      <c r="Q101" s="28">
        <v>517.56899999999996</v>
      </c>
      <c r="R101" s="28"/>
      <c r="S101" s="28"/>
      <c r="T101" s="28"/>
      <c r="U101" s="28">
        <v>0</v>
      </c>
      <c r="V101" s="28"/>
      <c r="W101" s="28"/>
      <c r="X101" s="28">
        <v>0</v>
      </c>
      <c r="Y101" s="28"/>
      <c r="Z101" s="28"/>
      <c r="AA101" s="28"/>
      <c r="AB101" s="28"/>
      <c r="AC101" s="29">
        <v>0.99916795366795363</v>
      </c>
      <c r="AD101" s="29">
        <v>0.99916795366795363</v>
      </c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</row>
    <row r="102" spans="1:41" s="13" customFormat="1" ht="16.8">
      <c r="A102" s="26">
        <v>91</v>
      </c>
      <c r="B102" s="27" t="s">
        <v>144</v>
      </c>
      <c r="C102" s="28">
        <v>50000</v>
      </c>
      <c r="D102" s="28">
        <v>50000</v>
      </c>
      <c r="E102" s="28"/>
      <c r="F102" s="28"/>
      <c r="G102" s="28"/>
      <c r="H102" s="28">
        <v>0</v>
      </c>
      <c r="I102" s="28"/>
      <c r="J102" s="28"/>
      <c r="K102" s="28">
        <v>0</v>
      </c>
      <c r="L102" s="28"/>
      <c r="M102" s="28"/>
      <c r="N102" s="28"/>
      <c r="O102" s="28"/>
      <c r="P102" s="28">
        <v>53385</v>
      </c>
      <c r="Q102" s="28">
        <v>53385</v>
      </c>
      <c r="R102" s="28"/>
      <c r="S102" s="28"/>
      <c r="T102" s="28"/>
      <c r="U102" s="28">
        <v>0</v>
      </c>
      <c r="V102" s="28"/>
      <c r="W102" s="28"/>
      <c r="X102" s="28">
        <v>0</v>
      </c>
      <c r="Y102" s="28"/>
      <c r="Z102" s="28"/>
      <c r="AA102" s="28"/>
      <c r="AB102" s="28"/>
      <c r="AC102" s="29">
        <v>1.0677000000000001</v>
      </c>
      <c r="AD102" s="29">
        <v>1.0677000000000001</v>
      </c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</row>
    <row r="103" spans="1:41" s="13" customFormat="1" ht="50.4">
      <c r="A103" s="25" t="s">
        <v>3</v>
      </c>
      <c r="B103" s="22" t="s">
        <v>145</v>
      </c>
      <c r="C103" s="23">
        <v>1450</v>
      </c>
      <c r="D103" s="23"/>
      <c r="E103" s="28"/>
      <c r="F103" s="23">
        <v>1450</v>
      </c>
      <c r="G103" s="23"/>
      <c r="H103" s="23">
        <v>0</v>
      </c>
      <c r="I103" s="28"/>
      <c r="J103" s="28"/>
      <c r="K103" s="23">
        <v>0</v>
      </c>
      <c r="L103" s="28"/>
      <c r="M103" s="28"/>
      <c r="N103" s="28"/>
      <c r="O103" s="28"/>
      <c r="P103" s="23">
        <v>569.362165</v>
      </c>
      <c r="Q103" s="23"/>
      <c r="R103" s="28"/>
      <c r="S103" s="23">
        <v>569.362165</v>
      </c>
      <c r="T103" s="23"/>
      <c r="U103" s="23">
        <v>0</v>
      </c>
      <c r="V103" s="28"/>
      <c r="W103" s="28"/>
      <c r="X103" s="23">
        <v>0</v>
      </c>
      <c r="Y103" s="28"/>
      <c r="Z103" s="28"/>
      <c r="AA103" s="28"/>
      <c r="AB103" s="28"/>
      <c r="AC103" s="24">
        <v>0.39266356206896552</v>
      </c>
      <c r="AD103" s="24"/>
      <c r="AE103" s="24"/>
      <c r="AF103" s="24">
        <v>0.39266356206896552</v>
      </c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1:41" s="13" customFormat="1" ht="33.6">
      <c r="A104" s="25" t="s">
        <v>4</v>
      </c>
      <c r="B104" s="22" t="s">
        <v>146</v>
      </c>
      <c r="C104" s="23">
        <v>1000</v>
      </c>
      <c r="D104" s="23"/>
      <c r="E104" s="28"/>
      <c r="F104" s="28"/>
      <c r="G104" s="23">
        <v>1000</v>
      </c>
      <c r="H104" s="23">
        <v>0</v>
      </c>
      <c r="I104" s="28"/>
      <c r="J104" s="28"/>
      <c r="K104" s="23">
        <v>0</v>
      </c>
      <c r="L104" s="28"/>
      <c r="M104" s="28"/>
      <c r="N104" s="28"/>
      <c r="O104" s="28"/>
      <c r="P104" s="23">
        <v>1000</v>
      </c>
      <c r="Q104" s="23"/>
      <c r="R104" s="28"/>
      <c r="S104" s="28"/>
      <c r="T104" s="23">
        <v>1000</v>
      </c>
      <c r="U104" s="23">
        <v>0</v>
      </c>
      <c r="V104" s="28"/>
      <c r="W104" s="28"/>
      <c r="X104" s="23">
        <v>0</v>
      </c>
      <c r="Y104" s="28"/>
      <c r="Z104" s="28"/>
      <c r="AA104" s="28"/>
      <c r="AB104" s="28"/>
      <c r="AC104" s="24">
        <v>1</v>
      </c>
      <c r="AD104" s="24"/>
      <c r="AE104" s="24"/>
      <c r="AF104" s="24"/>
      <c r="AG104" s="24">
        <v>1</v>
      </c>
      <c r="AH104" s="24"/>
      <c r="AI104" s="24"/>
      <c r="AJ104" s="24"/>
      <c r="AK104" s="24"/>
      <c r="AL104" s="24"/>
      <c r="AM104" s="24"/>
      <c r="AN104" s="24"/>
      <c r="AO104" s="24"/>
    </row>
    <row r="105" spans="1:41" s="13" customFormat="1" ht="33.6">
      <c r="A105" s="25" t="s">
        <v>5</v>
      </c>
      <c r="B105" s="22" t="s">
        <v>9</v>
      </c>
      <c r="C105" s="23">
        <v>121710</v>
      </c>
      <c r="D105" s="23"/>
      <c r="E105" s="28"/>
      <c r="F105" s="28"/>
      <c r="G105" s="23"/>
      <c r="H105" s="23">
        <v>0</v>
      </c>
      <c r="I105" s="28"/>
      <c r="J105" s="28"/>
      <c r="K105" s="23">
        <v>0</v>
      </c>
      <c r="L105" s="28"/>
      <c r="M105" s="28"/>
      <c r="N105" s="23">
        <v>121710</v>
      </c>
      <c r="O105" s="28"/>
      <c r="P105" s="23">
        <v>0</v>
      </c>
      <c r="Q105" s="23"/>
      <c r="R105" s="28"/>
      <c r="S105" s="28"/>
      <c r="T105" s="23"/>
      <c r="U105" s="23">
        <v>0</v>
      </c>
      <c r="V105" s="28"/>
      <c r="W105" s="28"/>
      <c r="X105" s="23">
        <v>0</v>
      </c>
      <c r="Y105" s="28"/>
      <c r="Z105" s="28"/>
      <c r="AA105" s="23"/>
      <c r="AB105" s="28"/>
      <c r="AC105" s="24">
        <v>0</v>
      </c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>
        <v>0</v>
      </c>
      <c r="AO105" s="24"/>
    </row>
    <row r="106" spans="1:41" s="13" customFormat="1" ht="33.6">
      <c r="A106" s="25" t="s">
        <v>6</v>
      </c>
      <c r="B106" s="22" t="s">
        <v>10</v>
      </c>
      <c r="C106" s="23">
        <v>513520</v>
      </c>
      <c r="D106" s="23"/>
      <c r="E106" s="28"/>
      <c r="F106" s="28"/>
      <c r="G106" s="23"/>
      <c r="H106" s="23">
        <v>0</v>
      </c>
      <c r="I106" s="28"/>
      <c r="J106" s="28"/>
      <c r="K106" s="23">
        <v>0</v>
      </c>
      <c r="L106" s="28"/>
      <c r="M106" s="28"/>
      <c r="N106" s="23">
        <v>513520</v>
      </c>
      <c r="O106" s="28"/>
      <c r="P106" s="23">
        <v>0</v>
      </c>
      <c r="Q106" s="23"/>
      <c r="R106" s="28"/>
      <c r="S106" s="28"/>
      <c r="T106" s="23"/>
      <c r="U106" s="23">
        <v>0</v>
      </c>
      <c r="V106" s="28"/>
      <c r="W106" s="28"/>
      <c r="X106" s="23">
        <v>0</v>
      </c>
      <c r="Y106" s="28"/>
      <c r="Z106" s="28"/>
      <c r="AA106" s="23"/>
      <c r="AB106" s="28"/>
      <c r="AC106" s="24">
        <v>0</v>
      </c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>
        <v>0</v>
      </c>
      <c r="AO106" s="24"/>
    </row>
    <row r="107" spans="1:41" s="13" customFormat="1" ht="50.4">
      <c r="A107" s="25" t="s">
        <v>7</v>
      </c>
      <c r="B107" s="22" t="s">
        <v>147</v>
      </c>
      <c r="C107" s="23"/>
      <c r="D107" s="23"/>
      <c r="E107" s="23"/>
      <c r="F107" s="28"/>
      <c r="G107" s="23"/>
      <c r="H107" s="23"/>
      <c r="I107" s="28"/>
      <c r="J107" s="28"/>
      <c r="K107" s="23"/>
      <c r="L107" s="28"/>
      <c r="M107" s="28"/>
      <c r="N107" s="23"/>
      <c r="O107" s="28"/>
      <c r="P107" s="23"/>
      <c r="Q107" s="23"/>
      <c r="R107" s="23"/>
      <c r="S107" s="28"/>
      <c r="T107" s="23"/>
      <c r="U107" s="23"/>
      <c r="V107" s="28"/>
      <c r="W107" s="28"/>
      <c r="X107" s="23"/>
      <c r="Y107" s="28"/>
      <c r="Z107" s="28"/>
      <c r="AA107" s="23"/>
      <c r="AB107" s="28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1:41" s="13" customFormat="1" ht="33.6">
      <c r="A108" s="25" t="s">
        <v>13</v>
      </c>
      <c r="B108" s="22" t="s">
        <v>148</v>
      </c>
      <c r="C108" s="23">
        <v>0</v>
      </c>
      <c r="D108" s="23"/>
      <c r="E108" s="23"/>
      <c r="F108" s="28"/>
      <c r="G108" s="23"/>
      <c r="H108" s="23">
        <v>0</v>
      </c>
      <c r="I108" s="28"/>
      <c r="J108" s="28"/>
      <c r="K108" s="23">
        <v>0</v>
      </c>
      <c r="L108" s="28"/>
      <c r="M108" s="28"/>
      <c r="N108" s="28"/>
      <c r="O108" s="28"/>
      <c r="P108" s="23">
        <v>0</v>
      </c>
      <c r="Q108" s="23"/>
      <c r="R108" s="23"/>
      <c r="S108" s="28"/>
      <c r="T108" s="23"/>
      <c r="U108" s="23">
        <v>0</v>
      </c>
      <c r="V108" s="28"/>
      <c r="W108" s="28"/>
      <c r="X108" s="23">
        <v>0</v>
      </c>
      <c r="Y108" s="28"/>
      <c r="Z108" s="28"/>
      <c r="AA108" s="23"/>
      <c r="AB108" s="28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1:41" s="13" customFormat="1" ht="50.4">
      <c r="A109" s="25" t="s">
        <v>149</v>
      </c>
      <c r="B109" s="22" t="s">
        <v>11</v>
      </c>
      <c r="C109" s="23">
        <v>0</v>
      </c>
      <c r="D109" s="23"/>
      <c r="E109" s="28"/>
      <c r="F109" s="28"/>
      <c r="G109" s="28"/>
      <c r="H109" s="23">
        <v>0</v>
      </c>
      <c r="I109" s="28"/>
      <c r="J109" s="28"/>
      <c r="K109" s="23">
        <v>0</v>
      </c>
      <c r="L109" s="28"/>
      <c r="M109" s="28"/>
      <c r="N109" s="23"/>
      <c r="O109" s="23"/>
      <c r="P109" s="42">
        <f>1973604.099396+65</f>
        <v>1973669.0993959999</v>
      </c>
      <c r="Q109" s="23"/>
      <c r="R109" s="28"/>
      <c r="S109" s="28"/>
      <c r="T109" s="28"/>
      <c r="U109" s="23">
        <v>0</v>
      </c>
      <c r="V109" s="28"/>
      <c r="W109" s="28"/>
      <c r="X109" s="23">
        <v>0</v>
      </c>
      <c r="Y109" s="28"/>
      <c r="Z109" s="28"/>
      <c r="AA109" s="23"/>
      <c r="AB109" s="23">
        <v>1973604.0993959999</v>
      </c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1:41" s="13" customFormat="1" ht="33.6">
      <c r="A110" s="25" t="s">
        <v>150</v>
      </c>
      <c r="B110" s="22" t="s">
        <v>151</v>
      </c>
      <c r="C110" s="23">
        <v>0</v>
      </c>
      <c r="D110" s="23"/>
      <c r="E110" s="28"/>
      <c r="F110" s="28"/>
      <c r="G110" s="28"/>
      <c r="H110" s="23">
        <v>0</v>
      </c>
      <c r="I110" s="28"/>
      <c r="J110" s="28"/>
      <c r="K110" s="23">
        <v>0</v>
      </c>
      <c r="L110" s="28"/>
      <c r="M110" s="28"/>
      <c r="N110" s="23"/>
      <c r="O110" s="23"/>
      <c r="P110" s="23">
        <v>11538.29061</v>
      </c>
      <c r="Q110" s="23"/>
      <c r="R110" s="28"/>
      <c r="S110" s="28"/>
      <c r="T110" s="28"/>
      <c r="U110" s="23">
        <v>0</v>
      </c>
      <c r="V110" s="28"/>
      <c r="W110" s="28"/>
      <c r="X110" s="23">
        <v>0</v>
      </c>
      <c r="Y110" s="28"/>
      <c r="Z110" s="28"/>
      <c r="AA110" s="23">
        <v>11538.29061</v>
      </c>
      <c r="AB110" s="23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1:41" s="13" customFormat="1" ht="50.4">
      <c r="A111" s="22" t="s">
        <v>33</v>
      </c>
      <c r="B111" s="22" t="s">
        <v>152</v>
      </c>
      <c r="C111" s="23">
        <v>229320</v>
      </c>
      <c r="D111" s="23"/>
      <c r="E111" s="23">
        <v>206205</v>
      </c>
      <c r="F111" s="23"/>
      <c r="G111" s="23"/>
      <c r="H111" s="23">
        <v>0</v>
      </c>
      <c r="I111" s="23"/>
      <c r="J111" s="23"/>
      <c r="K111" s="23">
        <v>23115</v>
      </c>
      <c r="L111" s="23"/>
      <c r="M111" s="23">
        <v>23115</v>
      </c>
      <c r="N111" s="23"/>
      <c r="O111" s="23"/>
      <c r="P111" s="23">
        <v>2214719.336627</v>
      </c>
      <c r="Q111" s="23">
        <v>1304205.5464270001</v>
      </c>
      <c r="R111" s="23">
        <v>787271.79293200001</v>
      </c>
      <c r="S111" s="23">
        <v>0</v>
      </c>
      <c r="T111" s="23">
        <v>0</v>
      </c>
      <c r="U111" s="23">
        <v>4695.973</v>
      </c>
      <c r="V111" s="23">
        <v>0</v>
      </c>
      <c r="W111" s="23">
        <v>4695.973</v>
      </c>
      <c r="X111" s="23">
        <v>118546.02426799999</v>
      </c>
      <c r="Y111" s="23">
        <v>22000</v>
      </c>
      <c r="Z111" s="23">
        <v>96546.024267999994</v>
      </c>
      <c r="AA111" s="23">
        <v>0</v>
      </c>
      <c r="AB111" s="23">
        <v>0</v>
      </c>
      <c r="AC111" s="24">
        <v>9.6577679078449332</v>
      </c>
      <c r="AD111" s="24"/>
      <c r="AE111" s="24">
        <v>3.8179083578574722</v>
      </c>
      <c r="AF111" s="24"/>
      <c r="AG111" s="24"/>
      <c r="AH111" s="24"/>
      <c r="AI111" s="24"/>
      <c r="AJ111" s="24"/>
      <c r="AK111" s="24">
        <v>5.1285323066407091</v>
      </c>
      <c r="AL111" s="24"/>
      <c r="AM111" s="24">
        <v>4.1767693821328136</v>
      </c>
      <c r="AN111" s="24"/>
      <c r="AO111" s="24"/>
    </row>
    <row r="112" spans="1:41" s="13" customFormat="1" ht="16.8">
      <c r="A112" s="25" t="s">
        <v>2</v>
      </c>
      <c r="B112" s="22" t="s">
        <v>153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1:41" s="13" customFormat="1" ht="16.8">
      <c r="A113" s="25" t="s">
        <v>3</v>
      </c>
      <c r="B113" s="22" t="s">
        <v>154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1:41" s="13" customFormat="1" ht="16.8">
      <c r="A114" s="30">
        <v>1</v>
      </c>
      <c r="B114" s="31" t="s">
        <v>155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4695.973</v>
      </c>
      <c r="Q114" s="32">
        <v>0</v>
      </c>
      <c r="R114" s="32">
        <v>0</v>
      </c>
      <c r="S114" s="32">
        <v>0</v>
      </c>
      <c r="T114" s="32">
        <v>0</v>
      </c>
      <c r="U114" s="32">
        <v>4695.973</v>
      </c>
      <c r="V114" s="32">
        <v>0</v>
      </c>
      <c r="W114" s="32">
        <v>4695.973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1:41" s="13" customFormat="1" ht="36" customHeight="1">
      <c r="A115" s="26" t="s">
        <v>156</v>
      </c>
      <c r="B115" s="27" t="s">
        <v>157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>
        <v>0</v>
      </c>
      <c r="Q115" s="28"/>
      <c r="R115" s="28"/>
      <c r="S115" s="28"/>
      <c r="T115" s="28"/>
      <c r="U115" s="28">
        <v>0</v>
      </c>
      <c r="V115" s="28"/>
      <c r="W115" s="28"/>
      <c r="X115" s="28">
        <v>0</v>
      </c>
      <c r="Y115" s="28"/>
      <c r="Z115" s="28"/>
      <c r="AA115" s="28"/>
      <c r="AB115" s="28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</row>
    <row r="116" spans="1:41" s="13" customFormat="1" ht="33.6">
      <c r="A116" s="26" t="s">
        <v>158</v>
      </c>
      <c r="B116" s="27" t="s">
        <v>159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>
        <v>4695.973</v>
      </c>
      <c r="Q116" s="28"/>
      <c r="R116" s="28"/>
      <c r="S116" s="28"/>
      <c r="T116" s="28"/>
      <c r="U116" s="28">
        <v>4695.973</v>
      </c>
      <c r="V116" s="28"/>
      <c r="W116" s="28">
        <v>4695.973</v>
      </c>
      <c r="X116" s="28">
        <v>0</v>
      </c>
      <c r="Y116" s="28"/>
      <c r="Z116" s="28"/>
      <c r="AA116" s="28"/>
      <c r="AB116" s="28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</row>
    <row r="117" spans="1:41" s="13" customFormat="1" ht="33.6">
      <c r="A117" s="30">
        <v>2</v>
      </c>
      <c r="B117" s="31" t="s">
        <v>160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1326205.5464270001</v>
      </c>
      <c r="Q117" s="32">
        <v>1304205.5464270001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22000</v>
      </c>
      <c r="Y117" s="32">
        <v>22000</v>
      </c>
      <c r="Z117" s="32">
        <v>0</v>
      </c>
      <c r="AA117" s="32">
        <v>0</v>
      </c>
      <c r="AB117" s="32">
        <v>0</v>
      </c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1:41" s="13" customFormat="1" ht="16.8">
      <c r="A118" s="26" t="s">
        <v>156</v>
      </c>
      <c r="B118" s="27" t="s">
        <v>161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>
        <v>22000</v>
      </c>
      <c r="Q118" s="28"/>
      <c r="R118" s="28"/>
      <c r="S118" s="28"/>
      <c r="T118" s="28"/>
      <c r="U118" s="28">
        <v>0</v>
      </c>
      <c r="V118" s="28"/>
      <c r="W118" s="28"/>
      <c r="X118" s="28">
        <v>22000</v>
      </c>
      <c r="Y118" s="28">
        <v>22000</v>
      </c>
      <c r="Z118" s="28"/>
      <c r="AA118" s="28"/>
      <c r="AB118" s="28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</row>
    <row r="119" spans="1:41" s="13" customFormat="1" ht="16.8">
      <c r="A119" s="26" t="s">
        <v>158</v>
      </c>
      <c r="B119" s="27" t="s">
        <v>162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>
        <v>1304205.5464270001</v>
      </c>
      <c r="Q119" s="28">
        <v>1304205.5464270001</v>
      </c>
      <c r="R119" s="28"/>
      <c r="S119" s="28"/>
      <c r="T119" s="28"/>
      <c r="U119" s="28">
        <v>0</v>
      </c>
      <c r="V119" s="28"/>
      <c r="W119" s="28"/>
      <c r="X119" s="28">
        <v>0</v>
      </c>
      <c r="Y119" s="28"/>
      <c r="Z119" s="28"/>
      <c r="AA119" s="28"/>
      <c r="AB119" s="28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</row>
    <row r="120" spans="1:41" s="13" customFormat="1" ht="33.6">
      <c r="A120" s="30">
        <v>3</v>
      </c>
      <c r="B120" s="31" t="s">
        <v>163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883817.81720000005</v>
      </c>
      <c r="Q120" s="32">
        <v>0</v>
      </c>
      <c r="R120" s="32">
        <v>787271.79293200001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96546.024267999994</v>
      </c>
      <c r="Y120" s="32">
        <v>0</v>
      </c>
      <c r="Z120" s="32">
        <v>96546.024267999994</v>
      </c>
      <c r="AA120" s="32">
        <v>0</v>
      </c>
      <c r="AB120" s="32">
        <v>0</v>
      </c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1:41" s="13" customFormat="1" ht="16.8">
      <c r="A121" s="26" t="s">
        <v>156</v>
      </c>
      <c r="B121" s="27" t="s">
        <v>161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>
        <v>96546.024267999994</v>
      </c>
      <c r="Q121" s="28"/>
      <c r="R121" s="28"/>
      <c r="S121" s="28"/>
      <c r="T121" s="28"/>
      <c r="U121" s="28">
        <v>0</v>
      </c>
      <c r="V121" s="28"/>
      <c r="W121" s="28"/>
      <c r="X121" s="28">
        <v>96546.024267999994</v>
      </c>
      <c r="Y121" s="28"/>
      <c r="Z121" s="28">
        <v>96546.024267999994</v>
      </c>
      <c r="AA121" s="28"/>
      <c r="AB121" s="28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</row>
    <row r="122" spans="1:41" s="13" customFormat="1" ht="16.8">
      <c r="A122" s="33" t="s">
        <v>158</v>
      </c>
      <c r="B122" s="34" t="s">
        <v>164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>
        <v>787271.79293200001</v>
      </c>
      <c r="Q122" s="35"/>
      <c r="R122" s="35">
        <v>787271.79293200001</v>
      </c>
      <c r="S122" s="35"/>
      <c r="T122" s="35"/>
      <c r="U122" s="35">
        <v>0</v>
      </c>
      <c r="V122" s="35"/>
      <c r="W122" s="35"/>
      <c r="X122" s="35">
        <v>0</v>
      </c>
      <c r="Y122" s="35"/>
      <c r="Z122" s="35"/>
      <c r="AA122" s="35"/>
      <c r="AB122" s="35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</row>
  </sheetData>
  <mergeCells count="35">
    <mergeCell ref="A5:A7"/>
    <mergeCell ref="B5:B7"/>
    <mergeCell ref="C6:C7"/>
    <mergeCell ref="D6:D7"/>
    <mergeCell ref="E6:E7"/>
    <mergeCell ref="G6:G7"/>
    <mergeCell ref="C5:O5"/>
    <mergeCell ref="P5:AB5"/>
    <mergeCell ref="K6:M6"/>
    <mergeCell ref="N6:N7"/>
    <mergeCell ref="F6:F7"/>
    <mergeCell ref="O6:O7"/>
    <mergeCell ref="P6:P7"/>
    <mergeCell ref="Q6:Q7"/>
    <mergeCell ref="H6:J6"/>
    <mergeCell ref="R6:R7"/>
    <mergeCell ref="S6:S7"/>
    <mergeCell ref="T6:T7"/>
    <mergeCell ref="U6:W6"/>
    <mergeCell ref="AN6:AN7"/>
    <mergeCell ref="AO6:AO7"/>
    <mergeCell ref="Q4:AO4"/>
    <mergeCell ref="P1:AO1"/>
    <mergeCell ref="AC5:AO5"/>
    <mergeCell ref="X6:Z6"/>
    <mergeCell ref="AA6:AA7"/>
    <mergeCell ref="AB6:AB7"/>
    <mergeCell ref="AC6:AC7"/>
    <mergeCell ref="AD6:AD7"/>
    <mergeCell ref="AE6:AE7"/>
    <mergeCell ref="AF6:AF7"/>
    <mergeCell ref="AG6:AG7"/>
    <mergeCell ref="AH6:AJ6"/>
    <mergeCell ref="AK6:AM6"/>
    <mergeCell ref="A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1987E-C58B-4EEC-AAC9-ECFAACE109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3DA085-2457-4D33-A62A-3E8CF988CF1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99B1BA-5DE5-4830-8810-5BDDC2AFE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Đỗ Thị Hồng Thắm</cp:lastModifiedBy>
  <dcterms:created xsi:type="dcterms:W3CDTF">2018-08-22T07:49:45Z</dcterms:created>
  <dcterms:modified xsi:type="dcterms:W3CDTF">2023-09-28T09:10:56Z</dcterms:modified>
</cp:coreProperties>
</file>