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Ho so Quan ly Ngan sach\Cong khai tai chinh NS\Nop bao cao trang CKNS BTC\NAM 2024\6. BS QT NSNN 2022\"/>
    </mc:Choice>
  </mc:AlternateContent>
  <bookViews>
    <workbookView xWindow="0" yWindow="0" windowWidth="20496" windowHeight="7656"/>
  </bookViews>
  <sheets>
    <sheet name="SL67" sheetId="76" r:id="rId1"/>
  </sheets>
  <calcPr calcId="162913"/>
</workbook>
</file>

<file path=xl/calcChain.xml><?xml version="1.0" encoding="utf-8"?>
<calcChain xmlns="http://schemas.openxmlformats.org/spreadsheetml/2006/main">
  <c r="Y19" i="76" l="1"/>
  <c r="W19" i="76"/>
  <c r="T19" i="76"/>
  <c r="O19" i="76"/>
  <c r="M19" i="76"/>
  <c r="U19" i="76" s="1"/>
  <c r="K19" i="76"/>
  <c r="G19" i="76"/>
  <c r="E19" i="76"/>
  <c r="C19" i="76" s="1"/>
  <c r="Y18" i="76"/>
  <c r="T18" i="76"/>
  <c r="P18" i="76"/>
  <c r="O18" i="76"/>
  <c r="M18" i="76" s="1"/>
  <c r="G18" i="76"/>
  <c r="E18" i="76"/>
  <c r="C18" i="76"/>
  <c r="Y17" i="76"/>
  <c r="T17" i="76"/>
  <c r="O17" i="76"/>
  <c r="M17" i="76"/>
  <c r="K17" i="76"/>
  <c r="G17" i="76"/>
  <c r="W17" i="76" s="1"/>
  <c r="Y16" i="76"/>
  <c r="W16" i="76"/>
  <c r="T16" i="76"/>
  <c r="O16" i="76"/>
  <c r="M16" i="76" s="1"/>
  <c r="G16" i="76"/>
  <c r="E16" i="76"/>
  <c r="C16" i="76" s="1"/>
  <c r="Y15" i="76"/>
  <c r="T15" i="76"/>
  <c r="O15" i="76"/>
  <c r="M15" i="76"/>
  <c r="K15" i="76" s="1"/>
  <c r="S15" i="76" s="1"/>
  <c r="G15" i="76"/>
  <c r="W15" i="76" s="1"/>
  <c r="E15" i="76"/>
  <c r="C15" i="76"/>
  <c r="Y14" i="76"/>
  <c r="W14" i="76"/>
  <c r="T14" i="76"/>
  <c r="O14" i="76"/>
  <c r="M14" i="76" s="1"/>
  <c r="G14" i="76"/>
  <c r="E14" i="76"/>
  <c r="C14" i="76" s="1"/>
  <c r="Y13" i="76"/>
  <c r="T13" i="76"/>
  <c r="O13" i="76"/>
  <c r="W13" i="76" s="1"/>
  <c r="M13" i="76"/>
  <c r="K13" i="76" s="1"/>
  <c r="G13" i="76"/>
  <c r="E13" i="76" s="1"/>
  <c r="C13" i="76" s="1"/>
  <c r="Y12" i="76"/>
  <c r="T12" i="76"/>
  <c r="O12" i="76"/>
  <c r="M12" i="76" s="1"/>
  <c r="G12" i="76"/>
  <c r="E12" i="76"/>
  <c r="C12" i="76" s="1"/>
  <c r="Y11" i="76"/>
  <c r="U11" i="76"/>
  <c r="O11" i="76"/>
  <c r="W11" i="76" s="1"/>
  <c r="M11" i="76"/>
  <c r="K11" i="76"/>
  <c r="S11" i="76" s="1"/>
  <c r="G11" i="76"/>
  <c r="E11" i="76"/>
  <c r="C11" i="76" s="1"/>
  <c r="Y10" i="76"/>
  <c r="R10" i="76"/>
  <c r="Q10" i="76"/>
  <c r="P10" i="76"/>
  <c r="O10" i="76"/>
  <c r="W10" i="76" s="1"/>
  <c r="N10" i="76"/>
  <c r="L10" i="76"/>
  <c r="T10" i="76" s="1"/>
  <c r="J10" i="76"/>
  <c r="I10" i="76"/>
  <c r="H10" i="76"/>
  <c r="G10" i="76"/>
  <c r="F10" i="76"/>
  <c r="D10" i="76"/>
  <c r="U12" i="76" l="1"/>
  <c r="K12" i="76"/>
  <c r="M10" i="76"/>
  <c r="S19" i="76"/>
  <c r="K18" i="76"/>
  <c r="S18" i="76" s="1"/>
  <c r="U18" i="76"/>
  <c r="U14" i="76"/>
  <c r="K14" i="76"/>
  <c r="S14" i="76" s="1"/>
  <c r="S13" i="76"/>
  <c r="K16" i="76"/>
  <c r="S16" i="76" s="1"/>
  <c r="U16" i="76"/>
  <c r="W12" i="76"/>
  <c r="U15" i="76"/>
  <c r="E10" i="76"/>
  <c r="U13" i="76"/>
  <c r="W18" i="76"/>
  <c r="E17" i="76"/>
  <c r="U17" i="76" l="1"/>
  <c r="C17" i="76"/>
  <c r="U10" i="76"/>
  <c r="S12" i="76"/>
  <c r="K10" i="76"/>
  <c r="S17" i="76" l="1"/>
  <c r="C10" i="76"/>
  <c r="S10" i="76" s="1"/>
</calcChain>
</file>

<file path=xl/sharedStrings.xml><?xml version="1.0" encoding="utf-8"?>
<sst xmlns="http://schemas.openxmlformats.org/spreadsheetml/2006/main" count="65" uniqueCount="44">
  <si>
    <t>STT</t>
  </si>
  <si>
    <t>A</t>
  </si>
  <si>
    <t>B</t>
  </si>
  <si>
    <t>Đơn vị: Triệu đồng</t>
  </si>
  <si>
    <t>Tổng số</t>
  </si>
  <si>
    <t>TỔNG SỐ</t>
  </si>
  <si>
    <t>Vốn trong nước</t>
  </si>
  <si>
    <t>Dự toán</t>
  </si>
  <si>
    <t>Vốn ngoài nước</t>
  </si>
  <si>
    <t>Quyết toán</t>
  </si>
  <si>
    <t>Bổ sung có mục tiêu</t>
  </si>
  <si>
    <t>Gồm</t>
  </si>
  <si>
    <t>Thành phố</t>
  </si>
  <si>
    <t>Hòa Thành</t>
  </si>
  <si>
    <t>Châu Thành</t>
  </si>
  <si>
    <t>Dương Minh Châu</t>
  </si>
  <si>
    <t>Trảng Bàng</t>
  </si>
  <si>
    <t>Gò Dầu</t>
  </si>
  <si>
    <t>Bến Cầu</t>
  </si>
  <si>
    <t>Tân Biên</t>
  </si>
  <si>
    <t>Tân Châu</t>
  </si>
  <si>
    <t>UBND TỈNH TÂY NINH</t>
  </si>
  <si>
    <t>Biểu số 67/CK-NSNN</t>
  </si>
  <si>
    <t>(Quyết toán đã được Hội đồng nhân dân phê chuẩn)</t>
  </si>
  <si>
    <t>Tên đơn vị (1)</t>
  </si>
  <si>
    <t>So sách (%)</t>
  </si>
  <si>
    <t>Bổ sung cân đối ngân sách</t>
  </si>
  <si>
    <t>Vốn đầu tư để thực hiện các CTMT, nhiệm vụ</t>
  </si>
  <si>
    <t>Vốn sự nghiệp thực hiện các chế độ, chính sách</t>
  </si>
  <si>
    <t>Vốn thực hiện các CTMT quốc gia</t>
  </si>
  <si>
    <t>3=4+5</t>
  </si>
  <si>
    <t>11=12+13</t>
  </si>
  <si>
    <t>17=9/1</t>
  </si>
  <si>
    <t>18=10/2</t>
  </si>
  <si>
    <t>19=11/3</t>
  </si>
  <si>
    <t>20=12/4</t>
  </si>
  <si>
    <t>21=13/5</t>
  </si>
  <si>
    <t>22=14/6</t>
  </si>
  <si>
    <t>23=15/7</t>
  </si>
  <si>
    <t>24=16/8</t>
  </si>
  <si>
    <t xml:space="preserve">Ghi chú: </t>
  </si>
  <si>
    <t>QUYẾT TOÁN CHI BỔ SUNG TỪ NGÂN SÁCH CẤP TỈNH CHO NGÂN SÁCH TỪNG HUYỆN NĂM 2022</t>
  </si>
  <si>
    <t>Số bổ sung cân đối tại cột 2 là số bổ sung dự toán đầu năm tại QĐ số 3399/QĐ-UBND ngày 10/12/2021</t>
  </si>
  <si>
    <t>số QT này bằng với biểu theo dõi BS CMT HUYỆN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</si>
</sst>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₫_-;\-* #,##0.00\ _₫_-;_-* &quot;-&quot;??\ _₫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%"/>
    <numFmt numFmtId="171" formatCode="#,##0.0"/>
    <numFmt numFmtId="173" formatCode="0.00000E+00"/>
  </numFmts>
  <fonts count="30"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4"/>
      <name val=".VnTime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1"/>
      <name val="Times New Roman"/>
      <family val="1"/>
      <charset val="163"/>
    </font>
    <font>
      <sz val="11"/>
      <color theme="1"/>
      <name val="Times New Roman"/>
      <family val="1"/>
    </font>
    <font>
      <sz val="10"/>
      <name val=".vntime"/>
      <family val="2"/>
    </font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name val="VNI-Times"/>
    </font>
    <font>
      <sz val="12"/>
      <name val="VNI-Times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6"/>
      <color rgb="FF000000"/>
      <name val="Times New Roman"/>
      <family val="1"/>
    </font>
    <font>
      <sz val="7"/>
      <color rgb="FF000000"/>
      <name val="Times New Roman"/>
      <family val="1"/>
    </font>
    <font>
      <sz val="7"/>
      <color theme="1"/>
      <name val="Calibri"/>
      <family val="2"/>
      <charset val="163"/>
      <scheme val="minor"/>
    </font>
    <font>
      <sz val="6"/>
      <color theme="1"/>
      <name val="Calibri"/>
      <family val="2"/>
      <charset val="163"/>
      <scheme val="minor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theme="1"/>
      <name val="Calibri"/>
      <family val="2"/>
      <charset val="163"/>
      <scheme val="minor"/>
    </font>
    <font>
      <i/>
      <sz val="16"/>
      <color rgb="FF000000"/>
      <name val="Times New Roman"/>
      <family val="1"/>
    </font>
    <font>
      <b/>
      <u/>
      <sz val="11"/>
      <name val="Times New Roman"/>
      <family val="1"/>
    </font>
    <font>
      <b/>
      <u/>
      <sz val="11"/>
      <name val="Calibri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0">
    <xf numFmtId="0" fontId="0" fillId="0" borderId="0"/>
    <xf numFmtId="164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9" fillId="0" borderId="0"/>
    <xf numFmtId="0" fontId="10" fillId="0" borderId="0"/>
    <xf numFmtId="9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0" fillId="0" borderId="0"/>
    <xf numFmtId="0" fontId="13" fillId="0" borderId="4" applyNumberFormat="0" applyFont="0" applyAlignment="0"/>
    <xf numFmtId="0" fontId="14" fillId="0" borderId="4" applyNumberFormat="0" applyFont="0" applyAlignment="0"/>
    <xf numFmtId="0" fontId="10" fillId="0" borderId="0"/>
    <xf numFmtId="43" fontId="10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6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vertical="center" wrapText="1"/>
    </xf>
    <xf numFmtId="171" fontId="8" fillId="0" borderId="2" xfId="0" applyNumberFormat="1" applyFont="1" applyFill="1" applyBorder="1" applyAlignment="1">
      <alignment vertical="center" wrapText="1"/>
    </xf>
    <xf numFmtId="9" fontId="8" fillId="0" borderId="2" xfId="12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8" fillId="0" borderId="0" xfId="0" applyFont="1" applyFill="1"/>
    <xf numFmtId="3" fontId="1" fillId="0" borderId="0" xfId="0" applyNumberFormat="1" applyFont="1" applyFill="1" applyAlignment="1">
      <alignment horizontal="right" vertical="center"/>
    </xf>
    <xf numFmtId="0" fontId="0" fillId="0" borderId="0" xfId="0" applyFill="1"/>
    <xf numFmtId="0" fontId="15" fillId="0" borderId="0" xfId="0" applyFont="1" applyFill="1" applyAlignment="1">
      <alignment horizontal="right" vertical="center"/>
    </xf>
    <xf numFmtId="43" fontId="10" fillId="0" borderId="0" xfId="13" applyFont="1" applyFill="1"/>
    <xf numFmtId="0" fontId="22" fillId="0" borderId="0" xfId="0" applyFont="1" applyFill="1"/>
    <xf numFmtId="0" fontId="23" fillId="0" borderId="0" xfId="0" applyFont="1" applyFill="1"/>
    <xf numFmtId="0" fontId="0" fillId="0" borderId="0" xfId="0" applyFont="1" applyFill="1"/>
    <xf numFmtId="3" fontId="0" fillId="0" borderId="0" xfId="0" applyNumberFormat="1" applyFont="1" applyFill="1"/>
    <xf numFmtId="0" fontId="24" fillId="0" borderId="0" xfId="0" applyFont="1" applyFill="1" applyAlignment="1">
      <alignment vertical="center"/>
    </xf>
    <xf numFmtId="3" fontId="0" fillId="0" borderId="0" xfId="0" applyNumberFormat="1" applyFill="1"/>
    <xf numFmtId="2" fontId="0" fillId="0" borderId="0" xfId="0" applyNumberFormat="1" applyFill="1"/>
    <xf numFmtId="173" fontId="0" fillId="0" borderId="0" xfId="0" applyNumberFormat="1" applyFill="1"/>
    <xf numFmtId="0" fontId="11" fillId="0" borderId="0" xfId="0" applyFont="1" applyFill="1" applyAlignment="1">
      <alignment vertical="center"/>
    </xf>
    <xf numFmtId="0" fontId="26" fillId="0" borderId="0" xfId="0" applyFont="1" applyFill="1"/>
    <xf numFmtId="0" fontId="29" fillId="0" borderId="0" xfId="0" applyFont="1" applyFill="1"/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3" fontId="8" fillId="0" borderId="5" xfId="0" applyNumberFormat="1" applyFont="1" applyFill="1" applyBorder="1" applyAlignment="1">
      <alignment vertical="center" wrapText="1"/>
    </xf>
    <xf numFmtId="171" fontId="8" fillId="0" borderId="5" xfId="0" applyNumberFormat="1" applyFont="1" applyFill="1" applyBorder="1" applyAlignment="1">
      <alignment vertical="center" wrapText="1"/>
    </xf>
    <xf numFmtId="9" fontId="8" fillId="0" borderId="5" xfId="12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Alignment="1">
      <alignment vertical="center" wrapText="1"/>
    </xf>
    <xf numFmtId="9" fontId="28" fillId="0" borderId="1" xfId="12" applyFont="1" applyFill="1" applyBorder="1" applyAlignment="1">
      <alignment vertical="center" wrapText="1"/>
    </xf>
    <xf numFmtId="0" fontId="2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20">
    <cellStyle name="Comma" xfId="13" builtinId="3"/>
    <cellStyle name="Comma [0] 2" xfId="1"/>
    <cellStyle name="Comma 10 2" xfId="3"/>
    <cellStyle name="Comma 2" xfId="8"/>
    <cellStyle name="Comma 2 2 2 10" xfId="2"/>
    <cellStyle name="Comma 43" xfId="18"/>
    <cellStyle name="Currency 2" xfId="9"/>
    <cellStyle name="dtchi98" xfId="16"/>
    <cellStyle name="dtchi98c" xfId="15"/>
    <cellStyle name="Normal" xfId="0" builtinId="0"/>
    <cellStyle name="Normal 10" xfId="4"/>
    <cellStyle name="Normal 2" xfId="5"/>
    <cellStyle name="Normal 23" xfId="14"/>
    <cellStyle name="Normal 3" xfId="6"/>
    <cellStyle name="Normal 3 2" xfId="19"/>
    <cellStyle name="Normal 4" xfId="11"/>
    <cellStyle name="Normal 4 2 2" xfId="10"/>
    <cellStyle name="Normal 6 2" xfId="17"/>
    <cellStyle name="Normal 7" xfId="7"/>
    <cellStyle name="Percent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topLeftCell="A7" workbookViewId="0">
      <selection activeCell="D12" sqref="D12"/>
    </sheetView>
  </sheetViews>
  <sheetFormatPr defaultColWidth="9" defaultRowHeight="14.4"/>
  <cols>
    <col min="1" max="1" width="5.44140625" style="14" customWidth="1"/>
    <col min="2" max="2" width="16.109375" style="14" customWidth="1"/>
    <col min="3" max="3" width="10.44140625" style="14" customWidth="1"/>
    <col min="4" max="4" width="10" style="14" customWidth="1"/>
    <col min="5" max="5" width="9.5546875" style="14" customWidth="1"/>
    <col min="6" max="6" width="5.6640625" style="14" customWidth="1"/>
    <col min="7" max="7" width="9.44140625" style="14" customWidth="1"/>
    <col min="8" max="8" width="6.6640625" style="14" customWidth="1"/>
    <col min="9" max="9" width="8.44140625" style="14" customWidth="1"/>
    <col min="10" max="10" width="6.33203125" style="14" customWidth="1"/>
    <col min="11" max="13" width="10.88671875" style="14" customWidth="1"/>
    <col min="14" max="14" width="5.44140625" style="14" customWidth="1"/>
    <col min="15" max="15" width="9.88671875" style="14" customWidth="1"/>
    <col min="16" max="16" width="10.88671875" style="14" customWidth="1"/>
    <col min="17" max="20" width="8.5546875" style="14" customWidth="1"/>
    <col min="21" max="21" width="9.109375" style="14" customWidth="1"/>
    <col min="22" max="22" width="5" style="14" customWidth="1"/>
    <col min="23" max="23" width="8.6640625" style="14" customWidth="1"/>
    <col min="24" max="24" width="6.5546875" style="14" customWidth="1"/>
    <col min="25" max="25" width="8.5546875" style="14" customWidth="1"/>
    <col min="26" max="26" width="6.5546875" style="14" customWidth="1"/>
    <col min="27" max="256" width="9" style="14"/>
    <col min="257" max="257" width="5.44140625" style="14" customWidth="1"/>
    <col min="258" max="258" width="16.109375" style="14" customWidth="1"/>
    <col min="259" max="259" width="10.44140625" style="14" customWidth="1"/>
    <col min="260" max="260" width="10" style="14" customWidth="1"/>
    <col min="261" max="261" width="9.5546875" style="14" customWidth="1"/>
    <col min="262" max="262" width="5.6640625" style="14" customWidth="1"/>
    <col min="263" max="263" width="9.44140625" style="14" customWidth="1"/>
    <col min="264" max="264" width="6.6640625" style="14" customWidth="1"/>
    <col min="265" max="265" width="8.44140625" style="14" customWidth="1"/>
    <col min="266" max="266" width="6.33203125" style="14" customWidth="1"/>
    <col min="267" max="269" width="10.88671875" style="14" customWidth="1"/>
    <col min="270" max="270" width="5.44140625" style="14" customWidth="1"/>
    <col min="271" max="271" width="9.88671875" style="14" customWidth="1"/>
    <col min="272" max="272" width="10.88671875" style="14" customWidth="1"/>
    <col min="273" max="276" width="8.5546875" style="14" customWidth="1"/>
    <col min="277" max="277" width="9.109375" style="14" customWidth="1"/>
    <col min="278" max="278" width="5" style="14" customWidth="1"/>
    <col min="279" max="279" width="8.6640625" style="14" customWidth="1"/>
    <col min="280" max="280" width="6.5546875" style="14" customWidth="1"/>
    <col min="281" max="281" width="8.5546875" style="14" customWidth="1"/>
    <col min="282" max="282" width="6.5546875" style="14" customWidth="1"/>
    <col min="283" max="512" width="9" style="14"/>
    <col min="513" max="513" width="5.44140625" style="14" customWidth="1"/>
    <col min="514" max="514" width="16.109375" style="14" customWidth="1"/>
    <col min="515" max="515" width="10.44140625" style="14" customWidth="1"/>
    <col min="516" max="516" width="10" style="14" customWidth="1"/>
    <col min="517" max="517" width="9.5546875" style="14" customWidth="1"/>
    <col min="518" max="518" width="5.6640625" style="14" customWidth="1"/>
    <col min="519" max="519" width="9.44140625" style="14" customWidth="1"/>
    <col min="520" max="520" width="6.6640625" style="14" customWidth="1"/>
    <col min="521" max="521" width="8.44140625" style="14" customWidth="1"/>
    <col min="522" max="522" width="6.33203125" style="14" customWidth="1"/>
    <col min="523" max="525" width="10.88671875" style="14" customWidth="1"/>
    <col min="526" max="526" width="5.44140625" style="14" customWidth="1"/>
    <col min="527" max="527" width="9.88671875" style="14" customWidth="1"/>
    <col min="528" max="528" width="10.88671875" style="14" customWidth="1"/>
    <col min="529" max="532" width="8.5546875" style="14" customWidth="1"/>
    <col min="533" max="533" width="9.109375" style="14" customWidth="1"/>
    <col min="534" max="534" width="5" style="14" customWidth="1"/>
    <col min="535" max="535" width="8.6640625" style="14" customWidth="1"/>
    <col min="536" max="536" width="6.5546875" style="14" customWidth="1"/>
    <col min="537" max="537" width="8.5546875" style="14" customWidth="1"/>
    <col min="538" max="538" width="6.5546875" style="14" customWidth="1"/>
    <col min="539" max="768" width="9" style="14"/>
    <col min="769" max="769" width="5.44140625" style="14" customWidth="1"/>
    <col min="770" max="770" width="16.109375" style="14" customWidth="1"/>
    <col min="771" max="771" width="10.44140625" style="14" customWidth="1"/>
    <col min="772" max="772" width="10" style="14" customWidth="1"/>
    <col min="773" max="773" width="9.5546875" style="14" customWidth="1"/>
    <col min="774" max="774" width="5.6640625" style="14" customWidth="1"/>
    <col min="775" max="775" width="9.44140625" style="14" customWidth="1"/>
    <col min="776" max="776" width="6.6640625" style="14" customWidth="1"/>
    <col min="777" max="777" width="8.44140625" style="14" customWidth="1"/>
    <col min="778" max="778" width="6.33203125" style="14" customWidth="1"/>
    <col min="779" max="781" width="10.88671875" style="14" customWidth="1"/>
    <col min="782" max="782" width="5.44140625" style="14" customWidth="1"/>
    <col min="783" max="783" width="9.88671875" style="14" customWidth="1"/>
    <col min="784" max="784" width="10.88671875" style="14" customWidth="1"/>
    <col min="785" max="788" width="8.5546875" style="14" customWidth="1"/>
    <col min="789" max="789" width="9.109375" style="14" customWidth="1"/>
    <col min="790" max="790" width="5" style="14" customWidth="1"/>
    <col min="791" max="791" width="8.6640625" style="14" customWidth="1"/>
    <col min="792" max="792" width="6.5546875" style="14" customWidth="1"/>
    <col min="793" max="793" width="8.5546875" style="14" customWidth="1"/>
    <col min="794" max="794" width="6.5546875" style="14" customWidth="1"/>
    <col min="795" max="1024" width="9" style="14"/>
    <col min="1025" max="1025" width="5.44140625" style="14" customWidth="1"/>
    <col min="1026" max="1026" width="16.109375" style="14" customWidth="1"/>
    <col min="1027" max="1027" width="10.44140625" style="14" customWidth="1"/>
    <col min="1028" max="1028" width="10" style="14" customWidth="1"/>
    <col min="1029" max="1029" width="9.5546875" style="14" customWidth="1"/>
    <col min="1030" max="1030" width="5.6640625" style="14" customWidth="1"/>
    <col min="1031" max="1031" width="9.44140625" style="14" customWidth="1"/>
    <col min="1032" max="1032" width="6.6640625" style="14" customWidth="1"/>
    <col min="1033" max="1033" width="8.44140625" style="14" customWidth="1"/>
    <col min="1034" max="1034" width="6.33203125" style="14" customWidth="1"/>
    <col min="1035" max="1037" width="10.88671875" style="14" customWidth="1"/>
    <col min="1038" max="1038" width="5.44140625" style="14" customWidth="1"/>
    <col min="1039" max="1039" width="9.88671875" style="14" customWidth="1"/>
    <col min="1040" max="1040" width="10.88671875" style="14" customWidth="1"/>
    <col min="1041" max="1044" width="8.5546875" style="14" customWidth="1"/>
    <col min="1045" max="1045" width="9.109375" style="14" customWidth="1"/>
    <col min="1046" max="1046" width="5" style="14" customWidth="1"/>
    <col min="1047" max="1047" width="8.6640625" style="14" customWidth="1"/>
    <col min="1048" max="1048" width="6.5546875" style="14" customWidth="1"/>
    <col min="1049" max="1049" width="8.5546875" style="14" customWidth="1"/>
    <col min="1050" max="1050" width="6.5546875" style="14" customWidth="1"/>
    <col min="1051" max="1280" width="9" style="14"/>
    <col min="1281" max="1281" width="5.44140625" style="14" customWidth="1"/>
    <col min="1282" max="1282" width="16.109375" style="14" customWidth="1"/>
    <col min="1283" max="1283" width="10.44140625" style="14" customWidth="1"/>
    <col min="1284" max="1284" width="10" style="14" customWidth="1"/>
    <col min="1285" max="1285" width="9.5546875" style="14" customWidth="1"/>
    <col min="1286" max="1286" width="5.6640625" style="14" customWidth="1"/>
    <col min="1287" max="1287" width="9.44140625" style="14" customWidth="1"/>
    <col min="1288" max="1288" width="6.6640625" style="14" customWidth="1"/>
    <col min="1289" max="1289" width="8.44140625" style="14" customWidth="1"/>
    <col min="1290" max="1290" width="6.33203125" style="14" customWidth="1"/>
    <col min="1291" max="1293" width="10.88671875" style="14" customWidth="1"/>
    <col min="1294" max="1294" width="5.44140625" style="14" customWidth="1"/>
    <col min="1295" max="1295" width="9.88671875" style="14" customWidth="1"/>
    <col min="1296" max="1296" width="10.88671875" style="14" customWidth="1"/>
    <col min="1297" max="1300" width="8.5546875" style="14" customWidth="1"/>
    <col min="1301" max="1301" width="9.109375" style="14" customWidth="1"/>
    <col min="1302" max="1302" width="5" style="14" customWidth="1"/>
    <col min="1303" max="1303" width="8.6640625" style="14" customWidth="1"/>
    <col min="1304" max="1304" width="6.5546875" style="14" customWidth="1"/>
    <col min="1305" max="1305" width="8.5546875" style="14" customWidth="1"/>
    <col min="1306" max="1306" width="6.5546875" style="14" customWidth="1"/>
    <col min="1307" max="1536" width="9" style="14"/>
    <col min="1537" max="1537" width="5.44140625" style="14" customWidth="1"/>
    <col min="1538" max="1538" width="16.109375" style="14" customWidth="1"/>
    <col min="1539" max="1539" width="10.44140625" style="14" customWidth="1"/>
    <col min="1540" max="1540" width="10" style="14" customWidth="1"/>
    <col min="1541" max="1541" width="9.5546875" style="14" customWidth="1"/>
    <col min="1542" max="1542" width="5.6640625" style="14" customWidth="1"/>
    <col min="1543" max="1543" width="9.44140625" style="14" customWidth="1"/>
    <col min="1544" max="1544" width="6.6640625" style="14" customWidth="1"/>
    <col min="1545" max="1545" width="8.44140625" style="14" customWidth="1"/>
    <col min="1546" max="1546" width="6.33203125" style="14" customWidth="1"/>
    <col min="1547" max="1549" width="10.88671875" style="14" customWidth="1"/>
    <col min="1550" max="1550" width="5.44140625" style="14" customWidth="1"/>
    <col min="1551" max="1551" width="9.88671875" style="14" customWidth="1"/>
    <col min="1552" max="1552" width="10.88671875" style="14" customWidth="1"/>
    <col min="1553" max="1556" width="8.5546875" style="14" customWidth="1"/>
    <col min="1557" max="1557" width="9.109375" style="14" customWidth="1"/>
    <col min="1558" max="1558" width="5" style="14" customWidth="1"/>
    <col min="1559" max="1559" width="8.6640625" style="14" customWidth="1"/>
    <col min="1560" max="1560" width="6.5546875" style="14" customWidth="1"/>
    <col min="1561" max="1561" width="8.5546875" style="14" customWidth="1"/>
    <col min="1562" max="1562" width="6.5546875" style="14" customWidth="1"/>
    <col min="1563" max="1792" width="9" style="14"/>
    <col min="1793" max="1793" width="5.44140625" style="14" customWidth="1"/>
    <col min="1794" max="1794" width="16.109375" style="14" customWidth="1"/>
    <col min="1795" max="1795" width="10.44140625" style="14" customWidth="1"/>
    <col min="1796" max="1796" width="10" style="14" customWidth="1"/>
    <col min="1797" max="1797" width="9.5546875" style="14" customWidth="1"/>
    <col min="1798" max="1798" width="5.6640625" style="14" customWidth="1"/>
    <col min="1799" max="1799" width="9.44140625" style="14" customWidth="1"/>
    <col min="1800" max="1800" width="6.6640625" style="14" customWidth="1"/>
    <col min="1801" max="1801" width="8.44140625" style="14" customWidth="1"/>
    <col min="1802" max="1802" width="6.33203125" style="14" customWidth="1"/>
    <col min="1803" max="1805" width="10.88671875" style="14" customWidth="1"/>
    <col min="1806" max="1806" width="5.44140625" style="14" customWidth="1"/>
    <col min="1807" max="1807" width="9.88671875" style="14" customWidth="1"/>
    <col min="1808" max="1808" width="10.88671875" style="14" customWidth="1"/>
    <col min="1809" max="1812" width="8.5546875" style="14" customWidth="1"/>
    <col min="1813" max="1813" width="9.109375" style="14" customWidth="1"/>
    <col min="1814" max="1814" width="5" style="14" customWidth="1"/>
    <col min="1815" max="1815" width="8.6640625" style="14" customWidth="1"/>
    <col min="1816" max="1816" width="6.5546875" style="14" customWidth="1"/>
    <col min="1817" max="1817" width="8.5546875" style="14" customWidth="1"/>
    <col min="1818" max="1818" width="6.5546875" style="14" customWidth="1"/>
    <col min="1819" max="2048" width="9" style="14"/>
    <col min="2049" max="2049" width="5.44140625" style="14" customWidth="1"/>
    <col min="2050" max="2050" width="16.109375" style="14" customWidth="1"/>
    <col min="2051" max="2051" width="10.44140625" style="14" customWidth="1"/>
    <col min="2052" max="2052" width="10" style="14" customWidth="1"/>
    <col min="2053" max="2053" width="9.5546875" style="14" customWidth="1"/>
    <col min="2054" max="2054" width="5.6640625" style="14" customWidth="1"/>
    <col min="2055" max="2055" width="9.44140625" style="14" customWidth="1"/>
    <col min="2056" max="2056" width="6.6640625" style="14" customWidth="1"/>
    <col min="2057" max="2057" width="8.44140625" style="14" customWidth="1"/>
    <col min="2058" max="2058" width="6.33203125" style="14" customWidth="1"/>
    <col min="2059" max="2061" width="10.88671875" style="14" customWidth="1"/>
    <col min="2062" max="2062" width="5.44140625" style="14" customWidth="1"/>
    <col min="2063" max="2063" width="9.88671875" style="14" customWidth="1"/>
    <col min="2064" max="2064" width="10.88671875" style="14" customWidth="1"/>
    <col min="2065" max="2068" width="8.5546875" style="14" customWidth="1"/>
    <col min="2069" max="2069" width="9.109375" style="14" customWidth="1"/>
    <col min="2070" max="2070" width="5" style="14" customWidth="1"/>
    <col min="2071" max="2071" width="8.6640625" style="14" customWidth="1"/>
    <col min="2072" max="2072" width="6.5546875" style="14" customWidth="1"/>
    <col min="2073" max="2073" width="8.5546875" style="14" customWidth="1"/>
    <col min="2074" max="2074" width="6.5546875" style="14" customWidth="1"/>
    <col min="2075" max="2304" width="9" style="14"/>
    <col min="2305" max="2305" width="5.44140625" style="14" customWidth="1"/>
    <col min="2306" max="2306" width="16.109375" style="14" customWidth="1"/>
    <col min="2307" max="2307" width="10.44140625" style="14" customWidth="1"/>
    <col min="2308" max="2308" width="10" style="14" customWidth="1"/>
    <col min="2309" max="2309" width="9.5546875" style="14" customWidth="1"/>
    <col min="2310" max="2310" width="5.6640625" style="14" customWidth="1"/>
    <col min="2311" max="2311" width="9.44140625" style="14" customWidth="1"/>
    <col min="2312" max="2312" width="6.6640625" style="14" customWidth="1"/>
    <col min="2313" max="2313" width="8.44140625" style="14" customWidth="1"/>
    <col min="2314" max="2314" width="6.33203125" style="14" customWidth="1"/>
    <col min="2315" max="2317" width="10.88671875" style="14" customWidth="1"/>
    <col min="2318" max="2318" width="5.44140625" style="14" customWidth="1"/>
    <col min="2319" max="2319" width="9.88671875" style="14" customWidth="1"/>
    <col min="2320" max="2320" width="10.88671875" style="14" customWidth="1"/>
    <col min="2321" max="2324" width="8.5546875" style="14" customWidth="1"/>
    <col min="2325" max="2325" width="9.109375" style="14" customWidth="1"/>
    <col min="2326" max="2326" width="5" style="14" customWidth="1"/>
    <col min="2327" max="2327" width="8.6640625" style="14" customWidth="1"/>
    <col min="2328" max="2328" width="6.5546875" style="14" customWidth="1"/>
    <col min="2329" max="2329" width="8.5546875" style="14" customWidth="1"/>
    <col min="2330" max="2330" width="6.5546875" style="14" customWidth="1"/>
    <col min="2331" max="2560" width="9" style="14"/>
    <col min="2561" max="2561" width="5.44140625" style="14" customWidth="1"/>
    <col min="2562" max="2562" width="16.109375" style="14" customWidth="1"/>
    <col min="2563" max="2563" width="10.44140625" style="14" customWidth="1"/>
    <col min="2564" max="2564" width="10" style="14" customWidth="1"/>
    <col min="2565" max="2565" width="9.5546875" style="14" customWidth="1"/>
    <col min="2566" max="2566" width="5.6640625" style="14" customWidth="1"/>
    <col min="2567" max="2567" width="9.44140625" style="14" customWidth="1"/>
    <col min="2568" max="2568" width="6.6640625" style="14" customWidth="1"/>
    <col min="2569" max="2569" width="8.44140625" style="14" customWidth="1"/>
    <col min="2570" max="2570" width="6.33203125" style="14" customWidth="1"/>
    <col min="2571" max="2573" width="10.88671875" style="14" customWidth="1"/>
    <col min="2574" max="2574" width="5.44140625" style="14" customWidth="1"/>
    <col min="2575" max="2575" width="9.88671875" style="14" customWidth="1"/>
    <col min="2576" max="2576" width="10.88671875" style="14" customWidth="1"/>
    <col min="2577" max="2580" width="8.5546875" style="14" customWidth="1"/>
    <col min="2581" max="2581" width="9.109375" style="14" customWidth="1"/>
    <col min="2582" max="2582" width="5" style="14" customWidth="1"/>
    <col min="2583" max="2583" width="8.6640625" style="14" customWidth="1"/>
    <col min="2584" max="2584" width="6.5546875" style="14" customWidth="1"/>
    <col min="2585" max="2585" width="8.5546875" style="14" customWidth="1"/>
    <col min="2586" max="2586" width="6.5546875" style="14" customWidth="1"/>
    <col min="2587" max="2816" width="9" style="14"/>
    <col min="2817" max="2817" width="5.44140625" style="14" customWidth="1"/>
    <col min="2818" max="2818" width="16.109375" style="14" customWidth="1"/>
    <col min="2819" max="2819" width="10.44140625" style="14" customWidth="1"/>
    <col min="2820" max="2820" width="10" style="14" customWidth="1"/>
    <col min="2821" max="2821" width="9.5546875" style="14" customWidth="1"/>
    <col min="2822" max="2822" width="5.6640625" style="14" customWidth="1"/>
    <col min="2823" max="2823" width="9.44140625" style="14" customWidth="1"/>
    <col min="2824" max="2824" width="6.6640625" style="14" customWidth="1"/>
    <col min="2825" max="2825" width="8.44140625" style="14" customWidth="1"/>
    <col min="2826" max="2826" width="6.33203125" style="14" customWidth="1"/>
    <col min="2827" max="2829" width="10.88671875" style="14" customWidth="1"/>
    <col min="2830" max="2830" width="5.44140625" style="14" customWidth="1"/>
    <col min="2831" max="2831" width="9.88671875" style="14" customWidth="1"/>
    <col min="2832" max="2832" width="10.88671875" style="14" customWidth="1"/>
    <col min="2833" max="2836" width="8.5546875" style="14" customWidth="1"/>
    <col min="2837" max="2837" width="9.109375" style="14" customWidth="1"/>
    <col min="2838" max="2838" width="5" style="14" customWidth="1"/>
    <col min="2839" max="2839" width="8.6640625" style="14" customWidth="1"/>
    <col min="2840" max="2840" width="6.5546875" style="14" customWidth="1"/>
    <col min="2841" max="2841" width="8.5546875" style="14" customWidth="1"/>
    <col min="2842" max="2842" width="6.5546875" style="14" customWidth="1"/>
    <col min="2843" max="3072" width="9" style="14"/>
    <col min="3073" max="3073" width="5.44140625" style="14" customWidth="1"/>
    <col min="3074" max="3074" width="16.109375" style="14" customWidth="1"/>
    <col min="3075" max="3075" width="10.44140625" style="14" customWidth="1"/>
    <col min="3076" max="3076" width="10" style="14" customWidth="1"/>
    <col min="3077" max="3077" width="9.5546875" style="14" customWidth="1"/>
    <col min="3078" max="3078" width="5.6640625" style="14" customWidth="1"/>
    <col min="3079" max="3079" width="9.44140625" style="14" customWidth="1"/>
    <col min="3080" max="3080" width="6.6640625" style="14" customWidth="1"/>
    <col min="3081" max="3081" width="8.44140625" style="14" customWidth="1"/>
    <col min="3082" max="3082" width="6.33203125" style="14" customWidth="1"/>
    <col min="3083" max="3085" width="10.88671875" style="14" customWidth="1"/>
    <col min="3086" max="3086" width="5.44140625" style="14" customWidth="1"/>
    <col min="3087" max="3087" width="9.88671875" style="14" customWidth="1"/>
    <col min="3088" max="3088" width="10.88671875" style="14" customWidth="1"/>
    <col min="3089" max="3092" width="8.5546875" style="14" customWidth="1"/>
    <col min="3093" max="3093" width="9.109375" style="14" customWidth="1"/>
    <col min="3094" max="3094" width="5" style="14" customWidth="1"/>
    <col min="3095" max="3095" width="8.6640625" style="14" customWidth="1"/>
    <col min="3096" max="3096" width="6.5546875" style="14" customWidth="1"/>
    <col min="3097" max="3097" width="8.5546875" style="14" customWidth="1"/>
    <col min="3098" max="3098" width="6.5546875" style="14" customWidth="1"/>
    <col min="3099" max="3328" width="9" style="14"/>
    <col min="3329" max="3329" width="5.44140625" style="14" customWidth="1"/>
    <col min="3330" max="3330" width="16.109375" style="14" customWidth="1"/>
    <col min="3331" max="3331" width="10.44140625" style="14" customWidth="1"/>
    <col min="3332" max="3332" width="10" style="14" customWidth="1"/>
    <col min="3333" max="3333" width="9.5546875" style="14" customWidth="1"/>
    <col min="3334" max="3334" width="5.6640625" style="14" customWidth="1"/>
    <col min="3335" max="3335" width="9.44140625" style="14" customWidth="1"/>
    <col min="3336" max="3336" width="6.6640625" style="14" customWidth="1"/>
    <col min="3337" max="3337" width="8.44140625" style="14" customWidth="1"/>
    <col min="3338" max="3338" width="6.33203125" style="14" customWidth="1"/>
    <col min="3339" max="3341" width="10.88671875" style="14" customWidth="1"/>
    <col min="3342" max="3342" width="5.44140625" style="14" customWidth="1"/>
    <col min="3343" max="3343" width="9.88671875" style="14" customWidth="1"/>
    <col min="3344" max="3344" width="10.88671875" style="14" customWidth="1"/>
    <col min="3345" max="3348" width="8.5546875" style="14" customWidth="1"/>
    <col min="3349" max="3349" width="9.109375" style="14" customWidth="1"/>
    <col min="3350" max="3350" width="5" style="14" customWidth="1"/>
    <col min="3351" max="3351" width="8.6640625" style="14" customWidth="1"/>
    <col min="3352" max="3352" width="6.5546875" style="14" customWidth="1"/>
    <col min="3353" max="3353" width="8.5546875" style="14" customWidth="1"/>
    <col min="3354" max="3354" width="6.5546875" style="14" customWidth="1"/>
    <col min="3355" max="3584" width="9" style="14"/>
    <col min="3585" max="3585" width="5.44140625" style="14" customWidth="1"/>
    <col min="3586" max="3586" width="16.109375" style="14" customWidth="1"/>
    <col min="3587" max="3587" width="10.44140625" style="14" customWidth="1"/>
    <col min="3588" max="3588" width="10" style="14" customWidth="1"/>
    <col min="3589" max="3589" width="9.5546875" style="14" customWidth="1"/>
    <col min="3590" max="3590" width="5.6640625" style="14" customWidth="1"/>
    <col min="3591" max="3591" width="9.44140625" style="14" customWidth="1"/>
    <col min="3592" max="3592" width="6.6640625" style="14" customWidth="1"/>
    <col min="3593" max="3593" width="8.44140625" style="14" customWidth="1"/>
    <col min="3594" max="3594" width="6.33203125" style="14" customWidth="1"/>
    <col min="3595" max="3597" width="10.88671875" style="14" customWidth="1"/>
    <col min="3598" max="3598" width="5.44140625" style="14" customWidth="1"/>
    <col min="3599" max="3599" width="9.88671875" style="14" customWidth="1"/>
    <col min="3600" max="3600" width="10.88671875" style="14" customWidth="1"/>
    <col min="3601" max="3604" width="8.5546875" style="14" customWidth="1"/>
    <col min="3605" max="3605" width="9.109375" style="14" customWidth="1"/>
    <col min="3606" max="3606" width="5" style="14" customWidth="1"/>
    <col min="3607" max="3607" width="8.6640625" style="14" customWidth="1"/>
    <col min="3608" max="3608" width="6.5546875" style="14" customWidth="1"/>
    <col min="3609" max="3609" width="8.5546875" style="14" customWidth="1"/>
    <col min="3610" max="3610" width="6.5546875" style="14" customWidth="1"/>
    <col min="3611" max="3840" width="9" style="14"/>
    <col min="3841" max="3841" width="5.44140625" style="14" customWidth="1"/>
    <col min="3842" max="3842" width="16.109375" style="14" customWidth="1"/>
    <col min="3843" max="3843" width="10.44140625" style="14" customWidth="1"/>
    <col min="3844" max="3844" width="10" style="14" customWidth="1"/>
    <col min="3845" max="3845" width="9.5546875" style="14" customWidth="1"/>
    <col min="3846" max="3846" width="5.6640625" style="14" customWidth="1"/>
    <col min="3847" max="3847" width="9.44140625" style="14" customWidth="1"/>
    <col min="3848" max="3848" width="6.6640625" style="14" customWidth="1"/>
    <col min="3849" max="3849" width="8.44140625" style="14" customWidth="1"/>
    <col min="3850" max="3850" width="6.33203125" style="14" customWidth="1"/>
    <col min="3851" max="3853" width="10.88671875" style="14" customWidth="1"/>
    <col min="3854" max="3854" width="5.44140625" style="14" customWidth="1"/>
    <col min="3855" max="3855" width="9.88671875" style="14" customWidth="1"/>
    <col min="3856" max="3856" width="10.88671875" style="14" customWidth="1"/>
    <col min="3857" max="3860" width="8.5546875" style="14" customWidth="1"/>
    <col min="3861" max="3861" width="9.109375" style="14" customWidth="1"/>
    <col min="3862" max="3862" width="5" style="14" customWidth="1"/>
    <col min="3863" max="3863" width="8.6640625" style="14" customWidth="1"/>
    <col min="3864" max="3864" width="6.5546875" style="14" customWidth="1"/>
    <col min="3865" max="3865" width="8.5546875" style="14" customWidth="1"/>
    <col min="3866" max="3866" width="6.5546875" style="14" customWidth="1"/>
    <col min="3867" max="4096" width="9" style="14"/>
    <col min="4097" max="4097" width="5.44140625" style="14" customWidth="1"/>
    <col min="4098" max="4098" width="16.109375" style="14" customWidth="1"/>
    <col min="4099" max="4099" width="10.44140625" style="14" customWidth="1"/>
    <col min="4100" max="4100" width="10" style="14" customWidth="1"/>
    <col min="4101" max="4101" width="9.5546875" style="14" customWidth="1"/>
    <col min="4102" max="4102" width="5.6640625" style="14" customWidth="1"/>
    <col min="4103" max="4103" width="9.44140625" style="14" customWidth="1"/>
    <col min="4104" max="4104" width="6.6640625" style="14" customWidth="1"/>
    <col min="4105" max="4105" width="8.44140625" style="14" customWidth="1"/>
    <col min="4106" max="4106" width="6.33203125" style="14" customWidth="1"/>
    <col min="4107" max="4109" width="10.88671875" style="14" customWidth="1"/>
    <col min="4110" max="4110" width="5.44140625" style="14" customWidth="1"/>
    <col min="4111" max="4111" width="9.88671875" style="14" customWidth="1"/>
    <col min="4112" max="4112" width="10.88671875" style="14" customWidth="1"/>
    <col min="4113" max="4116" width="8.5546875" style="14" customWidth="1"/>
    <col min="4117" max="4117" width="9.109375" style="14" customWidth="1"/>
    <col min="4118" max="4118" width="5" style="14" customWidth="1"/>
    <col min="4119" max="4119" width="8.6640625" style="14" customWidth="1"/>
    <col min="4120" max="4120" width="6.5546875" style="14" customWidth="1"/>
    <col min="4121" max="4121" width="8.5546875" style="14" customWidth="1"/>
    <col min="4122" max="4122" width="6.5546875" style="14" customWidth="1"/>
    <col min="4123" max="4352" width="9" style="14"/>
    <col min="4353" max="4353" width="5.44140625" style="14" customWidth="1"/>
    <col min="4354" max="4354" width="16.109375" style="14" customWidth="1"/>
    <col min="4355" max="4355" width="10.44140625" style="14" customWidth="1"/>
    <col min="4356" max="4356" width="10" style="14" customWidth="1"/>
    <col min="4357" max="4357" width="9.5546875" style="14" customWidth="1"/>
    <col min="4358" max="4358" width="5.6640625" style="14" customWidth="1"/>
    <col min="4359" max="4359" width="9.44140625" style="14" customWidth="1"/>
    <col min="4360" max="4360" width="6.6640625" style="14" customWidth="1"/>
    <col min="4361" max="4361" width="8.44140625" style="14" customWidth="1"/>
    <col min="4362" max="4362" width="6.33203125" style="14" customWidth="1"/>
    <col min="4363" max="4365" width="10.88671875" style="14" customWidth="1"/>
    <col min="4366" max="4366" width="5.44140625" style="14" customWidth="1"/>
    <col min="4367" max="4367" width="9.88671875" style="14" customWidth="1"/>
    <col min="4368" max="4368" width="10.88671875" style="14" customWidth="1"/>
    <col min="4369" max="4372" width="8.5546875" style="14" customWidth="1"/>
    <col min="4373" max="4373" width="9.109375" style="14" customWidth="1"/>
    <col min="4374" max="4374" width="5" style="14" customWidth="1"/>
    <col min="4375" max="4375" width="8.6640625" style="14" customWidth="1"/>
    <col min="4376" max="4376" width="6.5546875" style="14" customWidth="1"/>
    <col min="4377" max="4377" width="8.5546875" style="14" customWidth="1"/>
    <col min="4378" max="4378" width="6.5546875" style="14" customWidth="1"/>
    <col min="4379" max="4608" width="9" style="14"/>
    <col min="4609" max="4609" width="5.44140625" style="14" customWidth="1"/>
    <col min="4610" max="4610" width="16.109375" style="14" customWidth="1"/>
    <col min="4611" max="4611" width="10.44140625" style="14" customWidth="1"/>
    <col min="4612" max="4612" width="10" style="14" customWidth="1"/>
    <col min="4613" max="4613" width="9.5546875" style="14" customWidth="1"/>
    <col min="4614" max="4614" width="5.6640625" style="14" customWidth="1"/>
    <col min="4615" max="4615" width="9.44140625" style="14" customWidth="1"/>
    <col min="4616" max="4616" width="6.6640625" style="14" customWidth="1"/>
    <col min="4617" max="4617" width="8.44140625" style="14" customWidth="1"/>
    <col min="4618" max="4618" width="6.33203125" style="14" customWidth="1"/>
    <col min="4619" max="4621" width="10.88671875" style="14" customWidth="1"/>
    <col min="4622" max="4622" width="5.44140625" style="14" customWidth="1"/>
    <col min="4623" max="4623" width="9.88671875" style="14" customWidth="1"/>
    <col min="4624" max="4624" width="10.88671875" style="14" customWidth="1"/>
    <col min="4625" max="4628" width="8.5546875" style="14" customWidth="1"/>
    <col min="4629" max="4629" width="9.109375" style="14" customWidth="1"/>
    <col min="4630" max="4630" width="5" style="14" customWidth="1"/>
    <col min="4631" max="4631" width="8.6640625" style="14" customWidth="1"/>
    <col min="4632" max="4632" width="6.5546875" style="14" customWidth="1"/>
    <col min="4633" max="4633" width="8.5546875" style="14" customWidth="1"/>
    <col min="4634" max="4634" width="6.5546875" style="14" customWidth="1"/>
    <col min="4635" max="4864" width="9" style="14"/>
    <col min="4865" max="4865" width="5.44140625" style="14" customWidth="1"/>
    <col min="4866" max="4866" width="16.109375" style="14" customWidth="1"/>
    <col min="4867" max="4867" width="10.44140625" style="14" customWidth="1"/>
    <col min="4868" max="4868" width="10" style="14" customWidth="1"/>
    <col min="4869" max="4869" width="9.5546875" style="14" customWidth="1"/>
    <col min="4870" max="4870" width="5.6640625" style="14" customWidth="1"/>
    <col min="4871" max="4871" width="9.44140625" style="14" customWidth="1"/>
    <col min="4872" max="4872" width="6.6640625" style="14" customWidth="1"/>
    <col min="4873" max="4873" width="8.44140625" style="14" customWidth="1"/>
    <col min="4874" max="4874" width="6.33203125" style="14" customWidth="1"/>
    <col min="4875" max="4877" width="10.88671875" style="14" customWidth="1"/>
    <col min="4878" max="4878" width="5.44140625" style="14" customWidth="1"/>
    <col min="4879" max="4879" width="9.88671875" style="14" customWidth="1"/>
    <col min="4880" max="4880" width="10.88671875" style="14" customWidth="1"/>
    <col min="4881" max="4884" width="8.5546875" style="14" customWidth="1"/>
    <col min="4885" max="4885" width="9.109375" style="14" customWidth="1"/>
    <col min="4886" max="4886" width="5" style="14" customWidth="1"/>
    <col min="4887" max="4887" width="8.6640625" style="14" customWidth="1"/>
    <col min="4888" max="4888" width="6.5546875" style="14" customWidth="1"/>
    <col min="4889" max="4889" width="8.5546875" style="14" customWidth="1"/>
    <col min="4890" max="4890" width="6.5546875" style="14" customWidth="1"/>
    <col min="4891" max="5120" width="9" style="14"/>
    <col min="5121" max="5121" width="5.44140625" style="14" customWidth="1"/>
    <col min="5122" max="5122" width="16.109375" style="14" customWidth="1"/>
    <col min="5123" max="5123" width="10.44140625" style="14" customWidth="1"/>
    <col min="5124" max="5124" width="10" style="14" customWidth="1"/>
    <col min="5125" max="5125" width="9.5546875" style="14" customWidth="1"/>
    <col min="5126" max="5126" width="5.6640625" style="14" customWidth="1"/>
    <col min="5127" max="5127" width="9.44140625" style="14" customWidth="1"/>
    <col min="5128" max="5128" width="6.6640625" style="14" customWidth="1"/>
    <col min="5129" max="5129" width="8.44140625" style="14" customWidth="1"/>
    <col min="5130" max="5130" width="6.33203125" style="14" customWidth="1"/>
    <col min="5131" max="5133" width="10.88671875" style="14" customWidth="1"/>
    <col min="5134" max="5134" width="5.44140625" style="14" customWidth="1"/>
    <col min="5135" max="5135" width="9.88671875" style="14" customWidth="1"/>
    <col min="5136" max="5136" width="10.88671875" style="14" customWidth="1"/>
    <col min="5137" max="5140" width="8.5546875" style="14" customWidth="1"/>
    <col min="5141" max="5141" width="9.109375" style="14" customWidth="1"/>
    <col min="5142" max="5142" width="5" style="14" customWidth="1"/>
    <col min="5143" max="5143" width="8.6640625" style="14" customWidth="1"/>
    <col min="5144" max="5144" width="6.5546875" style="14" customWidth="1"/>
    <col min="5145" max="5145" width="8.5546875" style="14" customWidth="1"/>
    <col min="5146" max="5146" width="6.5546875" style="14" customWidth="1"/>
    <col min="5147" max="5376" width="9" style="14"/>
    <col min="5377" max="5377" width="5.44140625" style="14" customWidth="1"/>
    <col min="5378" max="5378" width="16.109375" style="14" customWidth="1"/>
    <col min="5379" max="5379" width="10.44140625" style="14" customWidth="1"/>
    <col min="5380" max="5380" width="10" style="14" customWidth="1"/>
    <col min="5381" max="5381" width="9.5546875" style="14" customWidth="1"/>
    <col min="5382" max="5382" width="5.6640625" style="14" customWidth="1"/>
    <col min="5383" max="5383" width="9.44140625" style="14" customWidth="1"/>
    <col min="5384" max="5384" width="6.6640625" style="14" customWidth="1"/>
    <col min="5385" max="5385" width="8.44140625" style="14" customWidth="1"/>
    <col min="5386" max="5386" width="6.33203125" style="14" customWidth="1"/>
    <col min="5387" max="5389" width="10.88671875" style="14" customWidth="1"/>
    <col min="5390" max="5390" width="5.44140625" style="14" customWidth="1"/>
    <col min="5391" max="5391" width="9.88671875" style="14" customWidth="1"/>
    <col min="5392" max="5392" width="10.88671875" style="14" customWidth="1"/>
    <col min="5393" max="5396" width="8.5546875" style="14" customWidth="1"/>
    <col min="5397" max="5397" width="9.109375" style="14" customWidth="1"/>
    <col min="5398" max="5398" width="5" style="14" customWidth="1"/>
    <col min="5399" max="5399" width="8.6640625" style="14" customWidth="1"/>
    <col min="5400" max="5400" width="6.5546875" style="14" customWidth="1"/>
    <col min="5401" max="5401" width="8.5546875" style="14" customWidth="1"/>
    <col min="5402" max="5402" width="6.5546875" style="14" customWidth="1"/>
    <col min="5403" max="5632" width="9" style="14"/>
    <col min="5633" max="5633" width="5.44140625" style="14" customWidth="1"/>
    <col min="5634" max="5634" width="16.109375" style="14" customWidth="1"/>
    <col min="5635" max="5635" width="10.44140625" style="14" customWidth="1"/>
    <col min="5636" max="5636" width="10" style="14" customWidth="1"/>
    <col min="5637" max="5637" width="9.5546875" style="14" customWidth="1"/>
    <col min="5638" max="5638" width="5.6640625" style="14" customWidth="1"/>
    <col min="5639" max="5639" width="9.44140625" style="14" customWidth="1"/>
    <col min="5640" max="5640" width="6.6640625" style="14" customWidth="1"/>
    <col min="5641" max="5641" width="8.44140625" style="14" customWidth="1"/>
    <col min="5642" max="5642" width="6.33203125" style="14" customWidth="1"/>
    <col min="5643" max="5645" width="10.88671875" style="14" customWidth="1"/>
    <col min="5646" max="5646" width="5.44140625" style="14" customWidth="1"/>
    <col min="5647" max="5647" width="9.88671875" style="14" customWidth="1"/>
    <col min="5648" max="5648" width="10.88671875" style="14" customWidth="1"/>
    <col min="5649" max="5652" width="8.5546875" style="14" customWidth="1"/>
    <col min="5653" max="5653" width="9.109375" style="14" customWidth="1"/>
    <col min="5654" max="5654" width="5" style="14" customWidth="1"/>
    <col min="5655" max="5655" width="8.6640625" style="14" customWidth="1"/>
    <col min="5656" max="5656" width="6.5546875" style="14" customWidth="1"/>
    <col min="5657" max="5657" width="8.5546875" style="14" customWidth="1"/>
    <col min="5658" max="5658" width="6.5546875" style="14" customWidth="1"/>
    <col min="5659" max="5888" width="9" style="14"/>
    <col min="5889" max="5889" width="5.44140625" style="14" customWidth="1"/>
    <col min="5890" max="5890" width="16.109375" style="14" customWidth="1"/>
    <col min="5891" max="5891" width="10.44140625" style="14" customWidth="1"/>
    <col min="5892" max="5892" width="10" style="14" customWidth="1"/>
    <col min="5893" max="5893" width="9.5546875" style="14" customWidth="1"/>
    <col min="5894" max="5894" width="5.6640625" style="14" customWidth="1"/>
    <col min="5895" max="5895" width="9.44140625" style="14" customWidth="1"/>
    <col min="5896" max="5896" width="6.6640625" style="14" customWidth="1"/>
    <col min="5897" max="5897" width="8.44140625" style="14" customWidth="1"/>
    <col min="5898" max="5898" width="6.33203125" style="14" customWidth="1"/>
    <col min="5899" max="5901" width="10.88671875" style="14" customWidth="1"/>
    <col min="5902" max="5902" width="5.44140625" style="14" customWidth="1"/>
    <col min="5903" max="5903" width="9.88671875" style="14" customWidth="1"/>
    <col min="5904" max="5904" width="10.88671875" style="14" customWidth="1"/>
    <col min="5905" max="5908" width="8.5546875" style="14" customWidth="1"/>
    <col min="5909" max="5909" width="9.109375" style="14" customWidth="1"/>
    <col min="5910" max="5910" width="5" style="14" customWidth="1"/>
    <col min="5911" max="5911" width="8.6640625" style="14" customWidth="1"/>
    <col min="5912" max="5912" width="6.5546875" style="14" customWidth="1"/>
    <col min="5913" max="5913" width="8.5546875" style="14" customWidth="1"/>
    <col min="5914" max="5914" width="6.5546875" style="14" customWidth="1"/>
    <col min="5915" max="6144" width="9" style="14"/>
    <col min="6145" max="6145" width="5.44140625" style="14" customWidth="1"/>
    <col min="6146" max="6146" width="16.109375" style="14" customWidth="1"/>
    <col min="6147" max="6147" width="10.44140625" style="14" customWidth="1"/>
    <col min="6148" max="6148" width="10" style="14" customWidth="1"/>
    <col min="6149" max="6149" width="9.5546875" style="14" customWidth="1"/>
    <col min="6150" max="6150" width="5.6640625" style="14" customWidth="1"/>
    <col min="6151" max="6151" width="9.44140625" style="14" customWidth="1"/>
    <col min="6152" max="6152" width="6.6640625" style="14" customWidth="1"/>
    <col min="6153" max="6153" width="8.44140625" style="14" customWidth="1"/>
    <col min="6154" max="6154" width="6.33203125" style="14" customWidth="1"/>
    <col min="6155" max="6157" width="10.88671875" style="14" customWidth="1"/>
    <col min="6158" max="6158" width="5.44140625" style="14" customWidth="1"/>
    <col min="6159" max="6159" width="9.88671875" style="14" customWidth="1"/>
    <col min="6160" max="6160" width="10.88671875" style="14" customWidth="1"/>
    <col min="6161" max="6164" width="8.5546875" style="14" customWidth="1"/>
    <col min="6165" max="6165" width="9.109375" style="14" customWidth="1"/>
    <col min="6166" max="6166" width="5" style="14" customWidth="1"/>
    <col min="6167" max="6167" width="8.6640625" style="14" customWidth="1"/>
    <col min="6168" max="6168" width="6.5546875" style="14" customWidth="1"/>
    <col min="6169" max="6169" width="8.5546875" style="14" customWidth="1"/>
    <col min="6170" max="6170" width="6.5546875" style="14" customWidth="1"/>
    <col min="6171" max="6400" width="9" style="14"/>
    <col min="6401" max="6401" width="5.44140625" style="14" customWidth="1"/>
    <col min="6402" max="6402" width="16.109375" style="14" customWidth="1"/>
    <col min="6403" max="6403" width="10.44140625" style="14" customWidth="1"/>
    <col min="6404" max="6404" width="10" style="14" customWidth="1"/>
    <col min="6405" max="6405" width="9.5546875" style="14" customWidth="1"/>
    <col min="6406" max="6406" width="5.6640625" style="14" customWidth="1"/>
    <col min="6407" max="6407" width="9.44140625" style="14" customWidth="1"/>
    <col min="6408" max="6408" width="6.6640625" style="14" customWidth="1"/>
    <col min="6409" max="6409" width="8.44140625" style="14" customWidth="1"/>
    <col min="6410" max="6410" width="6.33203125" style="14" customWidth="1"/>
    <col min="6411" max="6413" width="10.88671875" style="14" customWidth="1"/>
    <col min="6414" max="6414" width="5.44140625" style="14" customWidth="1"/>
    <col min="6415" max="6415" width="9.88671875" style="14" customWidth="1"/>
    <col min="6416" max="6416" width="10.88671875" style="14" customWidth="1"/>
    <col min="6417" max="6420" width="8.5546875" style="14" customWidth="1"/>
    <col min="6421" max="6421" width="9.109375" style="14" customWidth="1"/>
    <col min="6422" max="6422" width="5" style="14" customWidth="1"/>
    <col min="6423" max="6423" width="8.6640625" style="14" customWidth="1"/>
    <col min="6424" max="6424" width="6.5546875" style="14" customWidth="1"/>
    <col min="6425" max="6425" width="8.5546875" style="14" customWidth="1"/>
    <col min="6426" max="6426" width="6.5546875" style="14" customWidth="1"/>
    <col min="6427" max="6656" width="9" style="14"/>
    <col min="6657" max="6657" width="5.44140625" style="14" customWidth="1"/>
    <col min="6658" max="6658" width="16.109375" style="14" customWidth="1"/>
    <col min="6659" max="6659" width="10.44140625" style="14" customWidth="1"/>
    <col min="6660" max="6660" width="10" style="14" customWidth="1"/>
    <col min="6661" max="6661" width="9.5546875" style="14" customWidth="1"/>
    <col min="6662" max="6662" width="5.6640625" style="14" customWidth="1"/>
    <col min="6663" max="6663" width="9.44140625" style="14" customWidth="1"/>
    <col min="6664" max="6664" width="6.6640625" style="14" customWidth="1"/>
    <col min="6665" max="6665" width="8.44140625" style="14" customWidth="1"/>
    <col min="6666" max="6666" width="6.33203125" style="14" customWidth="1"/>
    <col min="6667" max="6669" width="10.88671875" style="14" customWidth="1"/>
    <col min="6670" max="6670" width="5.44140625" style="14" customWidth="1"/>
    <col min="6671" max="6671" width="9.88671875" style="14" customWidth="1"/>
    <col min="6672" max="6672" width="10.88671875" style="14" customWidth="1"/>
    <col min="6673" max="6676" width="8.5546875" style="14" customWidth="1"/>
    <col min="6677" max="6677" width="9.109375" style="14" customWidth="1"/>
    <col min="6678" max="6678" width="5" style="14" customWidth="1"/>
    <col min="6679" max="6679" width="8.6640625" style="14" customWidth="1"/>
    <col min="6680" max="6680" width="6.5546875" style="14" customWidth="1"/>
    <col min="6681" max="6681" width="8.5546875" style="14" customWidth="1"/>
    <col min="6682" max="6682" width="6.5546875" style="14" customWidth="1"/>
    <col min="6683" max="6912" width="9" style="14"/>
    <col min="6913" max="6913" width="5.44140625" style="14" customWidth="1"/>
    <col min="6914" max="6914" width="16.109375" style="14" customWidth="1"/>
    <col min="6915" max="6915" width="10.44140625" style="14" customWidth="1"/>
    <col min="6916" max="6916" width="10" style="14" customWidth="1"/>
    <col min="6917" max="6917" width="9.5546875" style="14" customWidth="1"/>
    <col min="6918" max="6918" width="5.6640625" style="14" customWidth="1"/>
    <col min="6919" max="6919" width="9.44140625" style="14" customWidth="1"/>
    <col min="6920" max="6920" width="6.6640625" style="14" customWidth="1"/>
    <col min="6921" max="6921" width="8.44140625" style="14" customWidth="1"/>
    <col min="6922" max="6922" width="6.33203125" style="14" customWidth="1"/>
    <col min="6923" max="6925" width="10.88671875" style="14" customWidth="1"/>
    <col min="6926" max="6926" width="5.44140625" style="14" customWidth="1"/>
    <col min="6927" max="6927" width="9.88671875" style="14" customWidth="1"/>
    <col min="6928" max="6928" width="10.88671875" style="14" customWidth="1"/>
    <col min="6929" max="6932" width="8.5546875" style="14" customWidth="1"/>
    <col min="6933" max="6933" width="9.109375" style="14" customWidth="1"/>
    <col min="6934" max="6934" width="5" style="14" customWidth="1"/>
    <col min="6935" max="6935" width="8.6640625" style="14" customWidth="1"/>
    <col min="6936" max="6936" width="6.5546875" style="14" customWidth="1"/>
    <col min="6937" max="6937" width="8.5546875" style="14" customWidth="1"/>
    <col min="6938" max="6938" width="6.5546875" style="14" customWidth="1"/>
    <col min="6939" max="7168" width="9" style="14"/>
    <col min="7169" max="7169" width="5.44140625" style="14" customWidth="1"/>
    <col min="7170" max="7170" width="16.109375" style="14" customWidth="1"/>
    <col min="7171" max="7171" width="10.44140625" style="14" customWidth="1"/>
    <col min="7172" max="7172" width="10" style="14" customWidth="1"/>
    <col min="7173" max="7173" width="9.5546875" style="14" customWidth="1"/>
    <col min="7174" max="7174" width="5.6640625" style="14" customWidth="1"/>
    <col min="7175" max="7175" width="9.44140625" style="14" customWidth="1"/>
    <col min="7176" max="7176" width="6.6640625" style="14" customWidth="1"/>
    <col min="7177" max="7177" width="8.44140625" style="14" customWidth="1"/>
    <col min="7178" max="7178" width="6.33203125" style="14" customWidth="1"/>
    <col min="7179" max="7181" width="10.88671875" style="14" customWidth="1"/>
    <col min="7182" max="7182" width="5.44140625" style="14" customWidth="1"/>
    <col min="7183" max="7183" width="9.88671875" style="14" customWidth="1"/>
    <col min="7184" max="7184" width="10.88671875" style="14" customWidth="1"/>
    <col min="7185" max="7188" width="8.5546875" style="14" customWidth="1"/>
    <col min="7189" max="7189" width="9.109375" style="14" customWidth="1"/>
    <col min="7190" max="7190" width="5" style="14" customWidth="1"/>
    <col min="7191" max="7191" width="8.6640625" style="14" customWidth="1"/>
    <col min="7192" max="7192" width="6.5546875" style="14" customWidth="1"/>
    <col min="7193" max="7193" width="8.5546875" style="14" customWidth="1"/>
    <col min="7194" max="7194" width="6.5546875" style="14" customWidth="1"/>
    <col min="7195" max="7424" width="9" style="14"/>
    <col min="7425" max="7425" width="5.44140625" style="14" customWidth="1"/>
    <col min="7426" max="7426" width="16.109375" style="14" customWidth="1"/>
    <col min="7427" max="7427" width="10.44140625" style="14" customWidth="1"/>
    <col min="7428" max="7428" width="10" style="14" customWidth="1"/>
    <col min="7429" max="7429" width="9.5546875" style="14" customWidth="1"/>
    <col min="7430" max="7430" width="5.6640625" style="14" customWidth="1"/>
    <col min="7431" max="7431" width="9.44140625" style="14" customWidth="1"/>
    <col min="7432" max="7432" width="6.6640625" style="14" customWidth="1"/>
    <col min="7433" max="7433" width="8.44140625" style="14" customWidth="1"/>
    <col min="7434" max="7434" width="6.33203125" style="14" customWidth="1"/>
    <col min="7435" max="7437" width="10.88671875" style="14" customWidth="1"/>
    <col min="7438" max="7438" width="5.44140625" style="14" customWidth="1"/>
    <col min="7439" max="7439" width="9.88671875" style="14" customWidth="1"/>
    <col min="7440" max="7440" width="10.88671875" style="14" customWidth="1"/>
    <col min="7441" max="7444" width="8.5546875" style="14" customWidth="1"/>
    <col min="7445" max="7445" width="9.109375" style="14" customWidth="1"/>
    <col min="7446" max="7446" width="5" style="14" customWidth="1"/>
    <col min="7447" max="7447" width="8.6640625" style="14" customWidth="1"/>
    <col min="7448" max="7448" width="6.5546875" style="14" customWidth="1"/>
    <col min="7449" max="7449" width="8.5546875" style="14" customWidth="1"/>
    <col min="7450" max="7450" width="6.5546875" style="14" customWidth="1"/>
    <col min="7451" max="7680" width="9" style="14"/>
    <col min="7681" max="7681" width="5.44140625" style="14" customWidth="1"/>
    <col min="7682" max="7682" width="16.109375" style="14" customWidth="1"/>
    <col min="7683" max="7683" width="10.44140625" style="14" customWidth="1"/>
    <col min="7684" max="7684" width="10" style="14" customWidth="1"/>
    <col min="7685" max="7685" width="9.5546875" style="14" customWidth="1"/>
    <col min="7686" max="7686" width="5.6640625" style="14" customWidth="1"/>
    <col min="7687" max="7687" width="9.44140625" style="14" customWidth="1"/>
    <col min="7688" max="7688" width="6.6640625" style="14" customWidth="1"/>
    <col min="7689" max="7689" width="8.44140625" style="14" customWidth="1"/>
    <col min="7690" max="7690" width="6.33203125" style="14" customWidth="1"/>
    <col min="7691" max="7693" width="10.88671875" style="14" customWidth="1"/>
    <col min="7694" max="7694" width="5.44140625" style="14" customWidth="1"/>
    <col min="7695" max="7695" width="9.88671875" style="14" customWidth="1"/>
    <col min="7696" max="7696" width="10.88671875" style="14" customWidth="1"/>
    <col min="7697" max="7700" width="8.5546875" style="14" customWidth="1"/>
    <col min="7701" max="7701" width="9.109375" style="14" customWidth="1"/>
    <col min="7702" max="7702" width="5" style="14" customWidth="1"/>
    <col min="7703" max="7703" width="8.6640625" style="14" customWidth="1"/>
    <col min="7704" max="7704" width="6.5546875" style="14" customWidth="1"/>
    <col min="7705" max="7705" width="8.5546875" style="14" customWidth="1"/>
    <col min="7706" max="7706" width="6.5546875" style="14" customWidth="1"/>
    <col min="7707" max="7936" width="9" style="14"/>
    <col min="7937" max="7937" width="5.44140625" style="14" customWidth="1"/>
    <col min="7938" max="7938" width="16.109375" style="14" customWidth="1"/>
    <col min="7939" max="7939" width="10.44140625" style="14" customWidth="1"/>
    <col min="7940" max="7940" width="10" style="14" customWidth="1"/>
    <col min="7941" max="7941" width="9.5546875" style="14" customWidth="1"/>
    <col min="7942" max="7942" width="5.6640625" style="14" customWidth="1"/>
    <col min="7943" max="7943" width="9.44140625" style="14" customWidth="1"/>
    <col min="7944" max="7944" width="6.6640625" style="14" customWidth="1"/>
    <col min="7945" max="7945" width="8.44140625" style="14" customWidth="1"/>
    <col min="7946" max="7946" width="6.33203125" style="14" customWidth="1"/>
    <col min="7947" max="7949" width="10.88671875" style="14" customWidth="1"/>
    <col min="7950" max="7950" width="5.44140625" style="14" customWidth="1"/>
    <col min="7951" max="7951" width="9.88671875" style="14" customWidth="1"/>
    <col min="7952" max="7952" width="10.88671875" style="14" customWidth="1"/>
    <col min="7953" max="7956" width="8.5546875" style="14" customWidth="1"/>
    <col min="7957" max="7957" width="9.109375" style="14" customWidth="1"/>
    <col min="7958" max="7958" width="5" style="14" customWidth="1"/>
    <col min="7959" max="7959" width="8.6640625" style="14" customWidth="1"/>
    <col min="7960" max="7960" width="6.5546875" style="14" customWidth="1"/>
    <col min="7961" max="7961" width="8.5546875" style="14" customWidth="1"/>
    <col min="7962" max="7962" width="6.5546875" style="14" customWidth="1"/>
    <col min="7963" max="8192" width="9" style="14"/>
    <col min="8193" max="8193" width="5.44140625" style="14" customWidth="1"/>
    <col min="8194" max="8194" width="16.109375" style="14" customWidth="1"/>
    <col min="8195" max="8195" width="10.44140625" style="14" customWidth="1"/>
    <col min="8196" max="8196" width="10" style="14" customWidth="1"/>
    <col min="8197" max="8197" width="9.5546875" style="14" customWidth="1"/>
    <col min="8198" max="8198" width="5.6640625" style="14" customWidth="1"/>
    <col min="8199" max="8199" width="9.44140625" style="14" customWidth="1"/>
    <col min="8200" max="8200" width="6.6640625" style="14" customWidth="1"/>
    <col min="8201" max="8201" width="8.44140625" style="14" customWidth="1"/>
    <col min="8202" max="8202" width="6.33203125" style="14" customWidth="1"/>
    <col min="8203" max="8205" width="10.88671875" style="14" customWidth="1"/>
    <col min="8206" max="8206" width="5.44140625" style="14" customWidth="1"/>
    <col min="8207" max="8207" width="9.88671875" style="14" customWidth="1"/>
    <col min="8208" max="8208" width="10.88671875" style="14" customWidth="1"/>
    <col min="8209" max="8212" width="8.5546875" style="14" customWidth="1"/>
    <col min="8213" max="8213" width="9.109375" style="14" customWidth="1"/>
    <col min="8214" max="8214" width="5" style="14" customWidth="1"/>
    <col min="8215" max="8215" width="8.6640625" style="14" customWidth="1"/>
    <col min="8216" max="8216" width="6.5546875" style="14" customWidth="1"/>
    <col min="8217" max="8217" width="8.5546875" style="14" customWidth="1"/>
    <col min="8218" max="8218" width="6.5546875" style="14" customWidth="1"/>
    <col min="8219" max="8448" width="9" style="14"/>
    <col min="8449" max="8449" width="5.44140625" style="14" customWidth="1"/>
    <col min="8450" max="8450" width="16.109375" style="14" customWidth="1"/>
    <col min="8451" max="8451" width="10.44140625" style="14" customWidth="1"/>
    <col min="8452" max="8452" width="10" style="14" customWidth="1"/>
    <col min="8453" max="8453" width="9.5546875" style="14" customWidth="1"/>
    <col min="8454" max="8454" width="5.6640625" style="14" customWidth="1"/>
    <col min="8455" max="8455" width="9.44140625" style="14" customWidth="1"/>
    <col min="8456" max="8456" width="6.6640625" style="14" customWidth="1"/>
    <col min="8457" max="8457" width="8.44140625" style="14" customWidth="1"/>
    <col min="8458" max="8458" width="6.33203125" style="14" customWidth="1"/>
    <col min="8459" max="8461" width="10.88671875" style="14" customWidth="1"/>
    <col min="8462" max="8462" width="5.44140625" style="14" customWidth="1"/>
    <col min="8463" max="8463" width="9.88671875" style="14" customWidth="1"/>
    <col min="8464" max="8464" width="10.88671875" style="14" customWidth="1"/>
    <col min="8465" max="8468" width="8.5546875" style="14" customWidth="1"/>
    <col min="8469" max="8469" width="9.109375" style="14" customWidth="1"/>
    <col min="8470" max="8470" width="5" style="14" customWidth="1"/>
    <col min="8471" max="8471" width="8.6640625" style="14" customWidth="1"/>
    <col min="8472" max="8472" width="6.5546875" style="14" customWidth="1"/>
    <col min="8473" max="8473" width="8.5546875" style="14" customWidth="1"/>
    <col min="8474" max="8474" width="6.5546875" style="14" customWidth="1"/>
    <col min="8475" max="8704" width="9" style="14"/>
    <col min="8705" max="8705" width="5.44140625" style="14" customWidth="1"/>
    <col min="8706" max="8706" width="16.109375" style="14" customWidth="1"/>
    <col min="8707" max="8707" width="10.44140625" style="14" customWidth="1"/>
    <col min="8708" max="8708" width="10" style="14" customWidth="1"/>
    <col min="8709" max="8709" width="9.5546875" style="14" customWidth="1"/>
    <col min="8710" max="8710" width="5.6640625" style="14" customWidth="1"/>
    <col min="8711" max="8711" width="9.44140625" style="14" customWidth="1"/>
    <col min="8712" max="8712" width="6.6640625" style="14" customWidth="1"/>
    <col min="8713" max="8713" width="8.44140625" style="14" customWidth="1"/>
    <col min="8714" max="8714" width="6.33203125" style="14" customWidth="1"/>
    <col min="8715" max="8717" width="10.88671875" style="14" customWidth="1"/>
    <col min="8718" max="8718" width="5.44140625" style="14" customWidth="1"/>
    <col min="8719" max="8719" width="9.88671875" style="14" customWidth="1"/>
    <col min="8720" max="8720" width="10.88671875" style="14" customWidth="1"/>
    <col min="8721" max="8724" width="8.5546875" style="14" customWidth="1"/>
    <col min="8725" max="8725" width="9.109375" style="14" customWidth="1"/>
    <col min="8726" max="8726" width="5" style="14" customWidth="1"/>
    <col min="8727" max="8727" width="8.6640625" style="14" customWidth="1"/>
    <col min="8728" max="8728" width="6.5546875" style="14" customWidth="1"/>
    <col min="8729" max="8729" width="8.5546875" style="14" customWidth="1"/>
    <col min="8730" max="8730" width="6.5546875" style="14" customWidth="1"/>
    <col min="8731" max="8960" width="9" style="14"/>
    <col min="8961" max="8961" width="5.44140625" style="14" customWidth="1"/>
    <col min="8962" max="8962" width="16.109375" style="14" customWidth="1"/>
    <col min="8963" max="8963" width="10.44140625" style="14" customWidth="1"/>
    <col min="8964" max="8964" width="10" style="14" customWidth="1"/>
    <col min="8965" max="8965" width="9.5546875" style="14" customWidth="1"/>
    <col min="8966" max="8966" width="5.6640625" style="14" customWidth="1"/>
    <col min="8967" max="8967" width="9.44140625" style="14" customWidth="1"/>
    <col min="8968" max="8968" width="6.6640625" style="14" customWidth="1"/>
    <col min="8969" max="8969" width="8.44140625" style="14" customWidth="1"/>
    <col min="8970" max="8970" width="6.33203125" style="14" customWidth="1"/>
    <col min="8971" max="8973" width="10.88671875" style="14" customWidth="1"/>
    <col min="8974" max="8974" width="5.44140625" style="14" customWidth="1"/>
    <col min="8975" max="8975" width="9.88671875" style="14" customWidth="1"/>
    <col min="8976" max="8976" width="10.88671875" style="14" customWidth="1"/>
    <col min="8977" max="8980" width="8.5546875" style="14" customWidth="1"/>
    <col min="8981" max="8981" width="9.109375" style="14" customWidth="1"/>
    <col min="8982" max="8982" width="5" style="14" customWidth="1"/>
    <col min="8983" max="8983" width="8.6640625" style="14" customWidth="1"/>
    <col min="8984" max="8984" width="6.5546875" style="14" customWidth="1"/>
    <col min="8985" max="8985" width="8.5546875" style="14" customWidth="1"/>
    <col min="8986" max="8986" width="6.5546875" style="14" customWidth="1"/>
    <col min="8987" max="9216" width="9" style="14"/>
    <col min="9217" max="9217" width="5.44140625" style="14" customWidth="1"/>
    <col min="9218" max="9218" width="16.109375" style="14" customWidth="1"/>
    <col min="9219" max="9219" width="10.44140625" style="14" customWidth="1"/>
    <col min="9220" max="9220" width="10" style="14" customWidth="1"/>
    <col min="9221" max="9221" width="9.5546875" style="14" customWidth="1"/>
    <col min="9222" max="9222" width="5.6640625" style="14" customWidth="1"/>
    <col min="9223" max="9223" width="9.44140625" style="14" customWidth="1"/>
    <col min="9224" max="9224" width="6.6640625" style="14" customWidth="1"/>
    <col min="9225" max="9225" width="8.44140625" style="14" customWidth="1"/>
    <col min="9226" max="9226" width="6.33203125" style="14" customWidth="1"/>
    <col min="9227" max="9229" width="10.88671875" style="14" customWidth="1"/>
    <col min="9230" max="9230" width="5.44140625" style="14" customWidth="1"/>
    <col min="9231" max="9231" width="9.88671875" style="14" customWidth="1"/>
    <col min="9232" max="9232" width="10.88671875" style="14" customWidth="1"/>
    <col min="9233" max="9236" width="8.5546875" style="14" customWidth="1"/>
    <col min="9237" max="9237" width="9.109375" style="14" customWidth="1"/>
    <col min="9238" max="9238" width="5" style="14" customWidth="1"/>
    <col min="9239" max="9239" width="8.6640625" style="14" customWidth="1"/>
    <col min="9240" max="9240" width="6.5546875" style="14" customWidth="1"/>
    <col min="9241" max="9241" width="8.5546875" style="14" customWidth="1"/>
    <col min="9242" max="9242" width="6.5546875" style="14" customWidth="1"/>
    <col min="9243" max="9472" width="9" style="14"/>
    <col min="9473" max="9473" width="5.44140625" style="14" customWidth="1"/>
    <col min="9474" max="9474" width="16.109375" style="14" customWidth="1"/>
    <col min="9475" max="9475" width="10.44140625" style="14" customWidth="1"/>
    <col min="9476" max="9476" width="10" style="14" customWidth="1"/>
    <col min="9477" max="9477" width="9.5546875" style="14" customWidth="1"/>
    <col min="9478" max="9478" width="5.6640625" style="14" customWidth="1"/>
    <col min="9479" max="9479" width="9.44140625" style="14" customWidth="1"/>
    <col min="9480" max="9480" width="6.6640625" style="14" customWidth="1"/>
    <col min="9481" max="9481" width="8.44140625" style="14" customWidth="1"/>
    <col min="9482" max="9482" width="6.33203125" style="14" customWidth="1"/>
    <col min="9483" max="9485" width="10.88671875" style="14" customWidth="1"/>
    <col min="9486" max="9486" width="5.44140625" style="14" customWidth="1"/>
    <col min="9487" max="9487" width="9.88671875" style="14" customWidth="1"/>
    <col min="9488" max="9488" width="10.88671875" style="14" customWidth="1"/>
    <col min="9489" max="9492" width="8.5546875" style="14" customWidth="1"/>
    <col min="9493" max="9493" width="9.109375" style="14" customWidth="1"/>
    <col min="9494" max="9494" width="5" style="14" customWidth="1"/>
    <col min="9495" max="9495" width="8.6640625" style="14" customWidth="1"/>
    <col min="9496" max="9496" width="6.5546875" style="14" customWidth="1"/>
    <col min="9497" max="9497" width="8.5546875" style="14" customWidth="1"/>
    <col min="9498" max="9498" width="6.5546875" style="14" customWidth="1"/>
    <col min="9499" max="9728" width="9" style="14"/>
    <col min="9729" max="9729" width="5.44140625" style="14" customWidth="1"/>
    <col min="9730" max="9730" width="16.109375" style="14" customWidth="1"/>
    <col min="9731" max="9731" width="10.44140625" style="14" customWidth="1"/>
    <col min="9732" max="9732" width="10" style="14" customWidth="1"/>
    <col min="9733" max="9733" width="9.5546875" style="14" customWidth="1"/>
    <col min="9734" max="9734" width="5.6640625" style="14" customWidth="1"/>
    <col min="9735" max="9735" width="9.44140625" style="14" customWidth="1"/>
    <col min="9736" max="9736" width="6.6640625" style="14" customWidth="1"/>
    <col min="9737" max="9737" width="8.44140625" style="14" customWidth="1"/>
    <col min="9738" max="9738" width="6.33203125" style="14" customWidth="1"/>
    <col min="9739" max="9741" width="10.88671875" style="14" customWidth="1"/>
    <col min="9742" max="9742" width="5.44140625" style="14" customWidth="1"/>
    <col min="9743" max="9743" width="9.88671875" style="14" customWidth="1"/>
    <col min="9744" max="9744" width="10.88671875" style="14" customWidth="1"/>
    <col min="9745" max="9748" width="8.5546875" style="14" customWidth="1"/>
    <col min="9749" max="9749" width="9.109375" style="14" customWidth="1"/>
    <col min="9750" max="9750" width="5" style="14" customWidth="1"/>
    <col min="9751" max="9751" width="8.6640625" style="14" customWidth="1"/>
    <col min="9752" max="9752" width="6.5546875" style="14" customWidth="1"/>
    <col min="9753" max="9753" width="8.5546875" style="14" customWidth="1"/>
    <col min="9754" max="9754" width="6.5546875" style="14" customWidth="1"/>
    <col min="9755" max="9984" width="9" style="14"/>
    <col min="9985" max="9985" width="5.44140625" style="14" customWidth="1"/>
    <col min="9986" max="9986" width="16.109375" style="14" customWidth="1"/>
    <col min="9987" max="9987" width="10.44140625" style="14" customWidth="1"/>
    <col min="9988" max="9988" width="10" style="14" customWidth="1"/>
    <col min="9989" max="9989" width="9.5546875" style="14" customWidth="1"/>
    <col min="9990" max="9990" width="5.6640625" style="14" customWidth="1"/>
    <col min="9991" max="9991" width="9.44140625" style="14" customWidth="1"/>
    <col min="9992" max="9992" width="6.6640625" style="14" customWidth="1"/>
    <col min="9993" max="9993" width="8.44140625" style="14" customWidth="1"/>
    <col min="9994" max="9994" width="6.33203125" style="14" customWidth="1"/>
    <col min="9995" max="9997" width="10.88671875" style="14" customWidth="1"/>
    <col min="9998" max="9998" width="5.44140625" style="14" customWidth="1"/>
    <col min="9999" max="9999" width="9.88671875" style="14" customWidth="1"/>
    <col min="10000" max="10000" width="10.88671875" style="14" customWidth="1"/>
    <col min="10001" max="10004" width="8.5546875" style="14" customWidth="1"/>
    <col min="10005" max="10005" width="9.109375" style="14" customWidth="1"/>
    <col min="10006" max="10006" width="5" style="14" customWidth="1"/>
    <col min="10007" max="10007" width="8.6640625" style="14" customWidth="1"/>
    <col min="10008" max="10008" width="6.5546875" style="14" customWidth="1"/>
    <col min="10009" max="10009" width="8.5546875" style="14" customWidth="1"/>
    <col min="10010" max="10010" width="6.5546875" style="14" customWidth="1"/>
    <col min="10011" max="10240" width="9" style="14"/>
    <col min="10241" max="10241" width="5.44140625" style="14" customWidth="1"/>
    <col min="10242" max="10242" width="16.109375" style="14" customWidth="1"/>
    <col min="10243" max="10243" width="10.44140625" style="14" customWidth="1"/>
    <col min="10244" max="10244" width="10" style="14" customWidth="1"/>
    <col min="10245" max="10245" width="9.5546875" style="14" customWidth="1"/>
    <col min="10246" max="10246" width="5.6640625" style="14" customWidth="1"/>
    <col min="10247" max="10247" width="9.44140625" style="14" customWidth="1"/>
    <col min="10248" max="10248" width="6.6640625" style="14" customWidth="1"/>
    <col min="10249" max="10249" width="8.44140625" style="14" customWidth="1"/>
    <col min="10250" max="10250" width="6.33203125" style="14" customWidth="1"/>
    <col min="10251" max="10253" width="10.88671875" style="14" customWidth="1"/>
    <col min="10254" max="10254" width="5.44140625" style="14" customWidth="1"/>
    <col min="10255" max="10255" width="9.88671875" style="14" customWidth="1"/>
    <col min="10256" max="10256" width="10.88671875" style="14" customWidth="1"/>
    <col min="10257" max="10260" width="8.5546875" style="14" customWidth="1"/>
    <col min="10261" max="10261" width="9.109375" style="14" customWidth="1"/>
    <col min="10262" max="10262" width="5" style="14" customWidth="1"/>
    <col min="10263" max="10263" width="8.6640625" style="14" customWidth="1"/>
    <col min="10264" max="10264" width="6.5546875" style="14" customWidth="1"/>
    <col min="10265" max="10265" width="8.5546875" style="14" customWidth="1"/>
    <col min="10266" max="10266" width="6.5546875" style="14" customWidth="1"/>
    <col min="10267" max="10496" width="9" style="14"/>
    <col min="10497" max="10497" width="5.44140625" style="14" customWidth="1"/>
    <col min="10498" max="10498" width="16.109375" style="14" customWidth="1"/>
    <col min="10499" max="10499" width="10.44140625" style="14" customWidth="1"/>
    <col min="10500" max="10500" width="10" style="14" customWidth="1"/>
    <col min="10501" max="10501" width="9.5546875" style="14" customWidth="1"/>
    <col min="10502" max="10502" width="5.6640625" style="14" customWidth="1"/>
    <col min="10503" max="10503" width="9.44140625" style="14" customWidth="1"/>
    <col min="10504" max="10504" width="6.6640625" style="14" customWidth="1"/>
    <col min="10505" max="10505" width="8.44140625" style="14" customWidth="1"/>
    <col min="10506" max="10506" width="6.33203125" style="14" customWidth="1"/>
    <col min="10507" max="10509" width="10.88671875" style="14" customWidth="1"/>
    <col min="10510" max="10510" width="5.44140625" style="14" customWidth="1"/>
    <col min="10511" max="10511" width="9.88671875" style="14" customWidth="1"/>
    <col min="10512" max="10512" width="10.88671875" style="14" customWidth="1"/>
    <col min="10513" max="10516" width="8.5546875" style="14" customWidth="1"/>
    <col min="10517" max="10517" width="9.109375" style="14" customWidth="1"/>
    <col min="10518" max="10518" width="5" style="14" customWidth="1"/>
    <col min="10519" max="10519" width="8.6640625" style="14" customWidth="1"/>
    <col min="10520" max="10520" width="6.5546875" style="14" customWidth="1"/>
    <col min="10521" max="10521" width="8.5546875" style="14" customWidth="1"/>
    <col min="10522" max="10522" width="6.5546875" style="14" customWidth="1"/>
    <col min="10523" max="10752" width="9" style="14"/>
    <col min="10753" max="10753" width="5.44140625" style="14" customWidth="1"/>
    <col min="10754" max="10754" width="16.109375" style="14" customWidth="1"/>
    <col min="10755" max="10755" width="10.44140625" style="14" customWidth="1"/>
    <col min="10756" max="10756" width="10" style="14" customWidth="1"/>
    <col min="10757" max="10757" width="9.5546875" style="14" customWidth="1"/>
    <col min="10758" max="10758" width="5.6640625" style="14" customWidth="1"/>
    <col min="10759" max="10759" width="9.44140625" style="14" customWidth="1"/>
    <col min="10760" max="10760" width="6.6640625" style="14" customWidth="1"/>
    <col min="10761" max="10761" width="8.44140625" style="14" customWidth="1"/>
    <col min="10762" max="10762" width="6.33203125" style="14" customWidth="1"/>
    <col min="10763" max="10765" width="10.88671875" style="14" customWidth="1"/>
    <col min="10766" max="10766" width="5.44140625" style="14" customWidth="1"/>
    <col min="10767" max="10767" width="9.88671875" style="14" customWidth="1"/>
    <col min="10768" max="10768" width="10.88671875" style="14" customWidth="1"/>
    <col min="10769" max="10772" width="8.5546875" style="14" customWidth="1"/>
    <col min="10773" max="10773" width="9.109375" style="14" customWidth="1"/>
    <col min="10774" max="10774" width="5" style="14" customWidth="1"/>
    <col min="10775" max="10775" width="8.6640625" style="14" customWidth="1"/>
    <col min="10776" max="10776" width="6.5546875" style="14" customWidth="1"/>
    <col min="10777" max="10777" width="8.5546875" style="14" customWidth="1"/>
    <col min="10778" max="10778" width="6.5546875" style="14" customWidth="1"/>
    <col min="10779" max="11008" width="9" style="14"/>
    <col min="11009" max="11009" width="5.44140625" style="14" customWidth="1"/>
    <col min="11010" max="11010" width="16.109375" style="14" customWidth="1"/>
    <col min="11011" max="11011" width="10.44140625" style="14" customWidth="1"/>
    <col min="11012" max="11012" width="10" style="14" customWidth="1"/>
    <col min="11013" max="11013" width="9.5546875" style="14" customWidth="1"/>
    <col min="11014" max="11014" width="5.6640625" style="14" customWidth="1"/>
    <col min="11015" max="11015" width="9.44140625" style="14" customWidth="1"/>
    <col min="11016" max="11016" width="6.6640625" style="14" customWidth="1"/>
    <col min="11017" max="11017" width="8.44140625" style="14" customWidth="1"/>
    <col min="11018" max="11018" width="6.33203125" style="14" customWidth="1"/>
    <col min="11019" max="11021" width="10.88671875" style="14" customWidth="1"/>
    <col min="11022" max="11022" width="5.44140625" style="14" customWidth="1"/>
    <col min="11023" max="11023" width="9.88671875" style="14" customWidth="1"/>
    <col min="11024" max="11024" width="10.88671875" style="14" customWidth="1"/>
    <col min="11025" max="11028" width="8.5546875" style="14" customWidth="1"/>
    <col min="11029" max="11029" width="9.109375" style="14" customWidth="1"/>
    <col min="11030" max="11030" width="5" style="14" customWidth="1"/>
    <col min="11031" max="11031" width="8.6640625" style="14" customWidth="1"/>
    <col min="11032" max="11032" width="6.5546875" style="14" customWidth="1"/>
    <col min="11033" max="11033" width="8.5546875" style="14" customWidth="1"/>
    <col min="11034" max="11034" width="6.5546875" style="14" customWidth="1"/>
    <col min="11035" max="11264" width="9" style="14"/>
    <col min="11265" max="11265" width="5.44140625" style="14" customWidth="1"/>
    <col min="11266" max="11266" width="16.109375" style="14" customWidth="1"/>
    <col min="11267" max="11267" width="10.44140625" style="14" customWidth="1"/>
    <col min="11268" max="11268" width="10" style="14" customWidth="1"/>
    <col min="11269" max="11269" width="9.5546875" style="14" customWidth="1"/>
    <col min="11270" max="11270" width="5.6640625" style="14" customWidth="1"/>
    <col min="11271" max="11271" width="9.44140625" style="14" customWidth="1"/>
    <col min="11272" max="11272" width="6.6640625" style="14" customWidth="1"/>
    <col min="11273" max="11273" width="8.44140625" style="14" customWidth="1"/>
    <col min="11274" max="11274" width="6.33203125" style="14" customWidth="1"/>
    <col min="11275" max="11277" width="10.88671875" style="14" customWidth="1"/>
    <col min="11278" max="11278" width="5.44140625" style="14" customWidth="1"/>
    <col min="11279" max="11279" width="9.88671875" style="14" customWidth="1"/>
    <col min="11280" max="11280" width="10.88671875" style="14" customWidth="1"/>
    <col min="11281" max="11284" width="8.5546875" style="14" customWidth="1"/>
    <col min="11285" max="11285" width="9.109375" style="14" customWidth="1"/>
    <col min="11286" max="11286" width="5" style="14" customWidth="1"/>
    <col min="11287" max="11287" width="8.6640625" style="14" customWidth="1"/>
    <col min="11288" max="11288" width="6.5546875" style="14" customWidth="1"/>
    <col min="11289" max="11289" width="8.5546875" style="14" customWidth="1"/>
    <col min="11290" max="11290" width="6.5546875" style="14" customWidth="1"/>
    <col min="11291" max="11520" width="9" style="14"/>
    <col min="11521" max="11521" width="5.44140625" style="14" customWidth="1"/>
    <col min="11522" max="11522" width="16.109375" style="14" customWidth="1"/>
    <col min="11523" max="11523" width="10.44140625" style="14" customWidth="1"/>
    <col min="11524" max="11524" width="10" style="14" customWidth="1"/>
    <col min="11525" max="11525" width="9.5546875" style="14" customWidth="1"/>
    <col min="11526" max="11526" width="5.6640625" style="14" customWidth="1"/>
    <col min="11527" max="11527" width="9.44140625" style="14" customWidth="1"/>
    <col min="11528" max="11528" width="6.6640625" style="14" customWidth="1"/>
    <col min="11529" max="11529" width="8.44140625" style="14" customWidth="1"/>
    <col min="11530" max="11530" width="6.33203125" style="14" customWidth="1"/>
    <col min="11531" max="11533" width="10.88671875" style="14" customWidth="1"/>
    <col min="11534" max="11534" width="5.44140625" style="14" customWidth="1"/>
    <col min="11535" max="11535" width="9.88671875" style="14" customWidth="1"/>
    <col min="11536" max="11536" width="10.88671875" style="14" customWidth="1"/>
    <col min="11537" max="11540" width="8.5546875" style="14" customWidth="1"/>
    <col min="11541" max="11541" width="9.109375" style="14" customWidth="1"/>
    <col min="11542" max="11542" width="5" style="14" customWidth="1"/>
    <col min="11543" max="11543" width="8.6640625" style="14" customWidth="1"/>
    <col min="11544" max="11544" width="6.5546875" style="14" customWidth="1"/>
    <col min="11545" max="11545" width="8.5546875" style="14" customWidth="1"/>
    <col min="11546" max="11546" width="6.5546875" style="14" customWidth="1"/>
    <col min="11547" max="11776" width="9" style="14"/>
    <col min="11777" max="11777" width="5.44140625" style="14" customWidth="1"/>
    <col min="11778" max="11778" width="16.109375" style="14" customWidth="1"/>
    <col min="11779" max="11779" width="10.44140625" style="14" customWidth="1"/>
    <col min="11780" max="11780" width="10" style="14" customWidth="1"/>
    <col min="11781" max="11781" width="9.5546875" style="14" customWidth="1"/>
    <col min="11782" max="11782" width="5.6640625" style="14" customWidth="1"/>
    <col min="11783" max="11783" width="9.44140625" style="14" customWidth="1"/>
    <col min="11784" max="11784" width="6.6640625" style="14" customWidth="1"/>
    <col min="11785" max="11785" width="8.44140625" style="14" customWidth="1"/>
    <col min="11786" max="11786" width="6.33203125" style="14" customWidth="1"/>
    <col min="11787" max="11789" width="10.88671875" style="14" customWidth="1"/>
    <col min="11790" max="11790" width="5.44140625" style="14" customWidth="1"/>
    <col min="11791" max="11791" width="9.88671875" style="14" customWidth="1"/>
    <col min="11792" max="11792" width="10.88671875" style="14" customWidth="1"/>
    <col min="11793" max="11796" width="8.5546875" style="14" customWidth="1"/>
    <col min="11797" max="11797" width="9.109375" style="14" customWidth="1"/>
    <col min="11798" max="11798" width="5" style="14" customWidth="1"/>
    <col min="11799" max="11799" width="8.6640625" style="14" customWidth="1"/>
    <col min="11800" max="11800" width="6.5546875" style="14" customWidth="1"/>
    <col min="11801" max="11801" width="8.5546875" style="14" customWidth="1"/>
    <col min="11802" max="11802" width="6.5546875" style="14" customWidth="1"/>
    <col min="11803" max="12032" width="9" style="14"/>
    <col min="12033" max="12033" width="5.44140625" style="14" customWidth="1"/>
    <col min="12034" max="12034" width="16.109375" style="14" customWidth="1"/>
    <col min="12035" max="12035" width="10.44140625" style="14" customWidth="1"/>
    <col min="12036" max="12036" width="10" style="14" customWidth="1"/>
    <col min="12037" max="12037" width="9.5546875" style="14" customWidth="1"/>
    <col min="12038" max="12038" width="5.6640625" style="14" customWidth="1"/>
    <col min="12039" max="12039" width="9.44140625" style="14" customWidth="1"/>
    <col min="12040" max="12040" width="6.6640625" style="14" customWidth="1"/>
    <col min="12041" max="12041" width="8.44140625" style="14" customWidth="1"/>
    <col min="12042" max="12042" width="6.33203125" style="14" customWidth="1"/>
    <col min="12043" max="12045" width="10.88671875" style="14" customWidth="1"/>
    <col min="12046" max="12046" width="5.44140625" style="14" customWidth="1"/>
    <col min="12047" max="12047" width="9.88671875" style="14" customWidth="1"/>
    <col min="12048" max="12048" width="10.88671875" style="14" customWidth="1"/>
    <col min="12049" max="12052" width="8.5546875" style="14" customWidth="1"/>
    <col min="12053" max="12053" width="9.109375" style="14" customWidth="1"/>
    <col min="12054" max="12054" width="5" style="14" customWidth="1"/>
    <col min="12055" max="12055" width="8.6640625" style="14" customWidth="1"/>
    <col min="12056" max="12056" width="6.5546875" style="14" customWidth="1"/>
    <col min="12057" max="12057" width="8.5546875" style="14" customWidth="1"/>
    <col min="12058" max="12058" width="6.5546875" style="14" customWidth="1"/>
    <col min="12059" max="12288" width="9" style="14"/>
    <col min="12289" max="12289" width="5.44140625" style="14" customWidth="1"/>
    <col min="12290" max="12290" width="16.109375" style="14" customWidth="1"/>
    <col min="12291" max="12291" width="10.44140625" style="14" customWidth="1"/>
    <col min="12292" max="12292" width="10" style="14" customWidth="1"/>
    <col min="12293" max="12293" width="9.5546875" style="14" customWidth="1"/>
    <col min="12294" max="12294" width="5.6640625" style="14" customWidth="1"/>
    <col min="12295" max="12295" width="9.44140625" style="14" customWidth="1"/>
    <col min="12296" max="12296" width="6.6640625" style="14" customWidth="1"/>
    <col min="12297" max="12297" width="8.44140625" style="14" customWidth="1"/>
    <col min="12298" max="12298" width="6.33203125" style="14" customWidth="1"/>
    <col min="12299" max="12301" width="10.88671875" style="14" customWidth="1"/>
    <col min="12302" max="12302" width="5.44140625" style="14" customWidth="1"/>
    <col min="12303" max="12303" width="9.88671875" style="14" customWidth="1"/>
    <col min="12304" max="12304" width="10.88671875" style="14" customWidth="1"/>
    <col min="12305" max="12308" width="8.5546875" style="14" customWidth="1"/>
    <col min="12309" max="12309" width="9.109375" style="14" customWidth="1"/>
    <col min="12310" max="12310" width="5" style="14" customWidth="1"/>
    <col min="12311" max="12311" width="8.6640625" style="14" customWidth="1"/>
    <col min="12312" max="12312" width="6.5546875" style="14" customWidth="1"/>
    <col min="12313" max="12313" width="8.5546875" style="14" customWidth="1"/>
    <col min="12314" max="12314" width="6.5546875" style="14" customWidth="1"/>
    <col min="12315" max="12544" width="9" style="14"/>
    <col min="12545" max="12545" width="5.44140625" style="14" customWidth="1"/>
    <col min="12546" max="12546" width="16.109375" style="14" customWidth="1"/>
    <col min="12547" max="12547" width="10.44140625" style="14" customWidth="1"/>
    <col min="12548" max="12548" width="10" style="14" customWidth="1"/>
    <col min="12549" max="12549" width="9.5546875" style="14" customWidth="1"/>
    <col min="12550" max="12550" width="5.6640625" style="14" customWidth="1"/>
    <col min="12551" max="12551" width="9.44140625" style="14" customWidth="1"/>
    <col min="12552" max="12552" width="6.6640625" style="14" customWidth="1"/>
    <col min="12553" max="12553" width="8.44140625" style="14" customWidth="1"/>
    <col min="12554" max="12554" width="6.33203125" style="14" customWidth="1"/>
    <col min="12555" max="12557" width="10.88671875" style="14" customWidth="1"/>
    <col min="12558" max="12558" width="5.44140625" style="14" customWidth="1"/>
    <col min="12559" max="12559" width="9.88671875" style="14" customWidth="1"/>
    <col min="12560" max="12560" width="10.88671875" style="14" customWidth="1"/>
    <col min="12561" max="12564" width="8.5546875" style="14" customWidth="1"/>
    <col min="12565" max="12565" width="9.109375" style="14" customWidth="1"/>
    <col min="12566" max="12566" width="5" style="14" customWidth="1"/>
    <col min="12567" max="12567" width="8.6640625" style="14" customWidth="1"/>
    <col min="12568" max="12568" width="6.5546875" style="14" customWidth="1"/>
    <col min="12569" max="12569" width="8.5546875" style="14" customWidth="1"/>
    <col min="12570" max="12570" width="6.5546875" style="14" customWidth="1"/>
    <col min="12571" max="12800" width="9" style="14"/>
    <col min="12801" max="12801" width="5.44140625" style="14" customWidth="1"/>
    <col min="12802" max="12802" width="16.109375" style="14" customWidth="1"/>
    <col min="12803" max="12803" width="10.44140625" style="14" customWidth="1"/>
    <col min="12804" max="12804" width="10" style="14" customWidth="1"/>
    <col min="12805" max="12805" width="9.5546875" style="14" customWidth="1"/>
    <col min="12806" max="12806" width="5.6640625" style="14" customWidth="1"/>
    <col min="12807" max="12807" width="9.44140625" style="14" customWidth="1"/>
    <col min="12808" max="12808" width="6.6640625" style="14" customWidth="1"/>
    <col min="12809" max="12809" width="8.44140625" style="14" customWidth="1"/>
    <col min="12810" max="12810" width="6.33203125" style="14" customWidth="1"/>
    <col min="12811" max="12813" width="10.88671875" style="14" customWidth="1"/>
    <col min="12814" max="12814" width="5.44140625" style="14" customWidth="1"/>
    <col min="12815" max="12815" width="9.88671875" style="14" customWidth="1"/>
    <col min="12816" max="12816" width="10.88671875" style="14" customWidth="1"/>
    <col min="12817" max="12820" width="8.5546875" style="14" customWidth="1"/>
    <col min="12821" max="12821" width="9.109375" style="14" customWidth="1"/>
    <col min="12822" max="12822" width="5" style="14" customWidth="1"/>
    <col min="12823" max="12823" width="8.6640625" style="14" customWidth="1"/>
    <col min="12824" max="12824" width="6.5546875" style="14" customWidth="1"/>
    <col min="12825" max="12825" width="8.5546875" style="14" customWidth="1"/>
    <col min="12826" max="12826" width="6.5546875" style="14" customWidth="1"/>
    <col min="12827" max="13056" width="9" style="14"/>
    <col min="13057" max="13057" width="5.44140625" style="14" customWidth="1"/>
    <col min="13058" max="13058" width="16.109375" style="14" customWidth="1"/>
    <col min="13059" max="13059" width="10.44140625" style="14" customWidth="1"/>
    <col min="13060" max="13060" width="10" style="14" customWidth="1"/>
    <col min="13061" max="13061" width="9.5546875" style="14" customWidth="1"/>
    <col min="13062" max="13062" width="5.6640625" style="14" customWidth="1"/>
    <col min="13063" max="13063" width="9.44140625" style="14" customWidth="1"/>
    <col min="13064" max="13064" width="6.6640625" style="14" customWidth="1"/>
    <col min="13065" max="13065" width="8.44140625" style="14" customWidth="1"/>
    <col min="13066" max="13066" width="6.33203125" style="14" customWidth="1"/>
    <col min="13067" max="13069" width="10.88671875" style="14" customWidth="1"/>
    <col min="13070" max="13070" width="5.44140625" style="14" customWidth="1"/>
    <col min="13071" max="13071" width="9.88671875" style="14" customWidth="1"/>
    <col min="13072" max="13072" width="10.88671875" style="14" customWidth="1"/>
    <col min="13073" max="13076" width="8.5546875" style="14" customWidth="1"/>
    <col min="13077" max="13077" width="9.109375" style="14" customWidth="1"/>
    <col min="13078" max="13078" width="5" style="14" customWidth="1"/>
    <col min="13079" max="13079" width="8.6640625" style="14" customWidth="1"/>
    <col min="13080" max="13080" width="6.5546875" style="14" customWidth="1"/>
    <col min="13081" max="13081" width="8.5546875" style="14" customWidth="1"/>
    <col min="13082" max="13082" width="6.5546875" style="14" customWidth="1"/>
    <col min="13083" max="13312" width="9" style="14"/>
    <col min="13313" max="13313" width="5.44140625" style="14" customWidth="1"/>
    <col min="13314" max="13314" width="16.109375" style="14" customWidth="1"/>
    <col min="13315" max="13315" width="10.44140625" style="14" customWidth="1"/>
    <col min="13316" max="13316" width="10" style="14" customWidth="1"/>
    <col min="13317" max="13317" width="9.5546875" style="14" customWidth="1"/>
    <col min="13318" max="13318" width="5.6640625" style="14" customWidth="1"/>
    <col min="13319" max="13319" width="9.44140625" style="14" customWidth="1"/>
    <col min="13320" max="13320" width="6.6640625" style="14" customWidth="1"/>
    <col min="13321" max="13321" width="8.44140625" style="14" customWidth="1"/>
    <col min="13322" max="13322" width="6.33203125" style="14" customWidth="1"/>
    <col min="13323" max="13325" width="10.88671875" style="14" customWidth="1"/>
    <col min="13326" max="13326" width="5.44140625" style="14" customWidth="1"/>
    <col min="13327" max="13327" width="9.88671875" style="14" customWidth="1"/>
    <col min="13328" max="13328" width="10.88671875" style="14" customWidth="1"/>
    <col min="13329" max="13332" width="8.5546875" style="14" customWidth="1"/>
    <col min="13333" max="13333" width="9.109375" style="14" customWidth="1"/>
    <col min="13334" max="13334" width="5" style="14" customWidth="1"/>
    <col min="13335" max="13335" width="8.6640625" style="14" customWidth="1"/>
    <col min="13336" max="13336" width="6.5546875" style="14" customWidth="1"/>
    <col min="13337" max="13337" width="8.5546875" style="14" customWidth="1"/>
    <col min="13338" max="13338" width="6.5546875" style="14" customWidth="1"/>
    <col min="13339" max="13568" width="9" style="14"/>
    <col min="13569" max="13569" width="5.44140625" style="14" customWidth="1"/>
    <col min="13570" max="13570" width="16.109375" style="14" customWidth="1"/>
    <col min="13571" max="13571" width="10.44140625" style="14" customWidth="1"/>
    <col min="13572" max="13572" width="10" style="14" customWidth="1"/>
    <col min="13573" max="13573" width="9.5546875" style="14" customWidth="1"/>
    <col min="13574" max="13574" width="5.6640625" style="14" customWidth="1"/>
    <col min="13575" max="13575" width="9.44140625" style="14" customWidth="1"/>
    <col min="13576" max="13576" width="6.6640625" style="14" customWidth="1"/>
    <col min="13577" max="13577" width="8.44140625" style="14" customWidth="1"/>
    <col min="13578" max="13578" width="6.33203125" style="14" customWidth="1"/>
    <col min="13579" max="13581" width="10.88671875" style="14" customWidth="1"/>
    <col min="13582" max="13582" width="5.44140625" style="14" customWidth="1"/>
    <col min="13583" max="13583" width="9.88671875" style="14" customWidth="1"/>
    <col min="13584" max="13584" width="10.88671875" style="14" customWidth="1"/>
    <col min="13585" max="13588" width="8.5546875" style="14" customWidth="1"/>
    <col min="13589" max="13589" width="9.109375" style="14" customWidth="1"/>
    <col min="13590" max="13590" width="5" style="14" customWidth="1"/>
    <col min="13591" max="13591" width="8.6640625" style="14" customWidth="1"/>
    <col min="13592" max="13592" width="6.5546875" style="14" customWidth="1"/>
    <col min="13593" max="13593" width="8.5546875" style="14" customWidth="1"/>
    <col min="13594" max="13594" width="6.5546875" style="14" customWidth="1"/>
    <col min="13595" max="13824" width="9" style="14"/>
    <col min="13825" max="13825" width="5.44140625" style="14" customWidth="1"/>
    <col min="13826" max="13826" width="16.109375" style="14" customWidth="1"/>
    <col min="13827" max="13827" width="10.44140625" style="14" customWidth="1"/>
    <col min="13828" max="13828" width="10" style="14" customWidth="1"/>
    <col min="13829" max="13829" width="9.5546875" style="14" customWidth="1"/>
    <col min="13830" max="13830" width="5.6640625" style="14" customWidth="1"/>
    <col min="13831" max="13831" width="9.44140625" style="14" customWidth="1"/>
    <col min="13832" max="13832" width="6.6640625" style="14" customWidth="1"/>
    <col min="13833" max="13833" width="8.44140625" style="14" customWidth="1"/>
    <col min="13834" max="13834" width="6.33203125" style="14" customWidth="1"/>
    <col min="13835" max="13837" width="10.88671875" style="14" customWidth="1"/>
    <col min="13838" max="13838" width="5.44140625" style="14" customWidth="1"/>
    <col min="13839" max="13839" width="9.88671875" style="14" customWidth="1"/>
    <col min="13840" max="13840" width="10.88671875" style="14" customWidth="1"/>
    <col min="13841" max="13844" width="8.5546875" style="14" customWidth="1"/>
    <col min="13845" max="13845" width="9.109375" style="14" customWidth="1"/>
    <col min="13846" max="13846" width="5" style="14" customWidth="1"/>
    <col min="13847" max="13847" width="8.6640625" style="14" customWidth="1"/>
    <col min="13848" max="13848" width="6.5546875" style="14" customWidth="1"/>
    <col min="13849" max="13849" width="8.5546875" style="14" customWidth="1"/>
    <col min="13850" max="13850" width="6.5546875" style="14" customWidth="1"/>
    <col min="13851" max="14080" width="9" style="14"/>
    <col min="14081" max="14081" width="5.44140625" style="14" customWidth="1"/>
    <col min="14082" max="14082" width="16.109375" style="14" customWidth="1"/>
    <col min="14083" max="14083" width="10.44140625" style="14" customWidth="1"/>
    <col min="14084" max="14084" width="10" style="14" customWidth="1"/>
    <col min="14085" max="14085" width="9.5546875" style="14" customWidth="1"/>
    <col min="14086" max="14086" width="5.6640625" style="14" customWidth="1"/>
    <col min="14087" max="14087" width="9.44140625" style="14" customWidth="1"/>
    <col min="14088" max="14088" width="6.6640625" style="14" customWidth="1"/>
    <col min="14089" max="14089" width="8.44140625" style="14" customWidth="1"/>
    <col min="14090" max="14090" width="6.33203125" style="14" customWidth="1"/>
    <col min="14091" max="14093" width="10.88671875" style="14" customWidth="1"/>
    <col min="14094" max="14094" width="5.44140625" style="14" customWidth="1"/>
    <col min="14095" max="14095" width="9.88671875" style="14" customWidth="1"/>
    <col min="14096" max="14096" width="10.88671875" style="14" customWidth="1"/>
    <col min="14097" max="14100" width="8.5546875" style="14" customWidth="1"/>
    <col min="14101" max="14101" width="9.109375" style="14" customWidth="1"/>
    <col min="14102" max="14102" width="5" style="14" customWidth="1"/>
    <col min="14103" max="14103" width="8.6640625" style="14" customWidth="1"/>
    <col min="14104" max="14104" width="6.5546875" style="14" customWidth="1"/>
    <col min="14105" max="14105" width="8.5546875" style="14" customWidth="1"/>
    <col min="14106" max="14106" width="6.5546875" style="14" customWidth="1"/>
    <col min="14107" max="14336" width="9" style="14"/>
    <col min="14337" max="14337" width="5.44140625" style="14" customWidth="1"/>
    <col min="14338" max="14338" width="16.109375" style="14" customWidth="1"/>
    <col min="14339" max="14339" width="10.44140625" style="14" customWidth="1"/>
    <col min="14340" max="14340" width="10" style="14" customWidth="1"/>
    <col min="14341" max="14341" width="9.5546875" style="14" customWidth="1"/>
    <col min="14342" max="14342" width="5.6640625" style="14" customWidth="1"/>
    <col min="14343" max="14343" width="9.44140625" style="14" customWidth="1"/>
    <col min="14344" max="14344" width="6.6640625" style="14" customWidth="1"/>
    <col min="14345" max="14345" width="8.44140625" style="14" customWidth="1"/>
    <col min="14346" max="14346" width="6.33203125" style="14" customWidth="1"/>
    <col min="14347" max="14349" width="10.88671875" style="14" customWidth="1"/>
    <col min="14350" max="14350" width="5.44140625" style="14" customWidth="1"/>
    <col min="14351" max="14351" width="9.88671875" style="14" customWidth="1"/>
    <col min="14352" max="14352" width="10.88671875" style="14" customWidth="1"/>
    <col min="14353" max="14356" width="8.5546875" style="14" customWidth="1"/>
    <col min="14357" max="14357" width="9.109375" style="14" customWidth="1"/>
    <col min="14358" max="14358" width="5" style="14" customWidth="1"/>
    <col min="14359" max="14359" width="8.6640625" style="14" customWidth="1"/>
    <col min="14360" max="14360" width="6.5546875" style="14" customWidth="1"/>
    <col min="14361" max="14361" width="8.5546875" style="14" customWidth="1"/>
    <col min="14362" max="14362" width="6.5546875" style="14" customWidth="1"/>
    <col min="14363" max="14592" width="9" style="14"/>
    <col min="14593" max="14593" width="5.44140625" style="14" customWidth="1"/>
    <col min="14594" max="14594" width="16.109375" style="14" customWidth="1"/>
    <col min="14595" max="14595" width="10.44140625" style="14" customWidth="1"/>
    <col min="14596" max="14596" width="10" style="14" customWidth="1"/>
    <col min="14597" max="14597" width="9.5546875" style="14" customWidth="1"/>
    <col min="14598" max="14598" width="5.6640625" style="14" customWidth="1"/>
    <col min="14599" max="14599" width="9.44140625" style="14" customWidth="1"/>
    <col min="14600" max="14600" width="6.6640625" style="14" customWidth="1"/>
    <col min="14601" max="14601" width="8.44140625" style="14" customWidth="1"/>
    <col min="14602" max="14602" width="6.33203125" style="14" customWidth="1"/>
    <col min="14603" max="14605" width="10.88671875" style="14" customWidth="1"/>
    <col min="14606" max="14606" width="5.44140625" style="14" customWidth="1"/>
    <col min="14607" max="14607" width="9.88671875" style="14" customWidth="1"/>
    <col min="14608" max="14608" width="10.88671875" style="14" customWidth="1"/>
    <col min="14609" max="14612" width="8.5546875" style="14" customWidth="1"/>
    <col min="14613" max="14613" width="9.109375" style="14" customWidth="1"/>
    <col min="14614" max="14614" width="5" style="14" customWidth="1"/>
    <col min="14615" max="14615" width="8.6640625" style="14" customWidth="1"/>
    <col min="14616" max="14616" width="6.5546875" style="14" customWidth="1"/>
    <col min="14617" max="14617" width="8.5546875" style="14" customWidth="1"/>
    <col min="14618" max="14618" width="6.5546875" style="14" customWidth="1"/>
    <col min="14619" max="14848" width="9" style="14"/>
    <col min="14849" max="14849" width="5.44140625" style="14" customWidth="1"/>
    <col min="14850" max="14850" width="16.109375" style="14" customWidth="1"/>
    <col min="14851" max="14851" width="10.44140625" style="14" customWidth="1"/>
    <col min="14852" max="14852" width="10" style="14" customWidth="1"/>
    <col min="14853" max="14853" width="9.5546875" style="14" customWidth="1"/>
    <col min="14854" max="14854" width="5.6640625" style="14" customWidth="1"/>
    <col min="14855" max="14855" width="9.44140625" style="14" customWidth="1"/>
    <col min="14856" max="14856" width="6.6640625" style="14" customWidth="1"/>
    <col min="14857" max="14857" width="8.44140625" style="14" customWidth="1"/>
    <col min="14858" max="14858" width="6.33203125" style="14" customWidth="1"/>
    <col min="14859" max="14861" width="10.88671875" style="14" customWidth="1"/>
    <col min="14862" max="14862" width="5.44140625" style="14" customWidth="1"/>
    <col min="14863" max="14863" width="9.88671875" style="14" customWidth="1"/>
    <col min="14864" max="14864" width="10.88671875" style="14" customWidth="1"/>
    <col min="14865" max="14868" width="8.5546875" style="14" customWidth="1"/>
    <col min="14869" max="14869" width="9.109375" style="14" customWidth="1"/>
    <col min="14870" max="14870" width="5" style="14" customWidth="1"/>
    <col min="14871" max="14871" width="8.6640625" style="14" customWidth="1"/>
    <col min="14872" max="14872" width="6.5546875" style="14" customWidth="1"/>
    <col min="14873" max="14873" width="8.5546875" style="14" customWidth="1"/>
    <col min="14874" max="14874" width="6.5546875" style="14" customWidth="1"/>
    <col min="14875" max="15104" width="9" style="14"/>
    <col min="15105" max="15105" width="5.44140625" style="14" customWidth="1"/>
    <col min="15106" max="15106" width="16.109375" style="14" customWidth="1"/>
    <col min="15107" max="15107" width="10.44140625" style="14" customWidth="1"/>
    <col min="15108" max="15108" width="10" style="14" customWidth="1"/>
    <col min="15109" max="15109" width="9.5546875" style="14" customWidth="1"/>
    <col min="15110" max="15110" width="5.6640625" style="14" customWidth="1"/>
    <col min="15111" max="15111" width="9.44140625" style="14" customWidth="1"/>
    <col min="15112" max="15112" width="6.6640625" style="14" customWidth="1"/>
    <col min="15113" max="15113" width="8.44140625" style="14" customWidth="1"/>
    <col min="15114" max="15114" width="6.33203125" style="14" customWidth="1"/>
    <col min="15115" max="15117" width="10.88671875" style="14" customWidth="1"/>
    <col min="15118" max="15118" width="5.44140625" style="14" customWidth="1"/>
    <col min="15119" max="15119" width="9.88671875" style="14" customWidth="1"/>
    <col min="15120" max="15120" width="10.88671875" style="14" customWidth="1"/>
    <col min="15121" max="15124" width="8.5546875" style="14" customWidth="1"/>
    <col min="15125" max="15125" width="9.109375" style="14" customWidth="1"/>
    <col min="15126" max="15126" width="5" style="14" customWidth="1"/>
    <col min="15127" max="15127" width="8.6640625" style="14" customWidth="1"/>
    <col min="15128" max="15128" width="6.5546875" style="14" customWidth="1"/>
    <col min="15129" max="15129" width="8.5546875" style="14" customWidth="1"/>
    <col min="15130" max="15130" width="6.5546875" style="14" customWidth="1"/>
    <col min="15131" max="15360" width="9" style="14"/>
    <col min="15361" max="15361" width="5.44140625" style="14" customWidth="1"/>
    <col min="15362" max="15362" width="16.109375" style="14" customWidth="1"/>
    <col min="15363" max="15363" width="10.44140625" style="14" customWidth="1"/>
    <col min="15364" max="15364" width="10" style="14" customWidth="1"/>
    <col min="15365" max="15365" width="9.5546875" style="14" customWidth="1"/>
    <col min="15366" max="15366" width="5.6640625" style="14" customWidth="1"/>
    <col min="15367" max="15367" width="9.44140625" style="14" customWidth="1"/>
    <col min="15368" max="15368" width="6.6640625" style="14" customWidth="1"/>
    <col min="15369" max="15369" width="8.44140625" style="14" customWidth="1"/>
    <col min="15370" max="15370" width="6.33203125" style="14" customWidth="1"/>
    <col min="15371" max="15373" width="10.88671875" style="14" customWidth="1"/>
    <col min="15374" max="15374" width="5.44140625" style="14" customWidth="1"/>
    <col min="15375" max="15375" width="9.88671875" style="14" customWidth="1"/>
    <col min="15376" max="15376" width="10.88671875" style="14" customWidth="1"/>
    <col min="15377" max="15380" width="8.5546875" style="14" customWidth="1"/>
    <col min="15381" max="15381" width="9.109375" style="14" customWidth="1"/>
    <col min="15382" max="15382" width="5" style="14" customWidth="1"/>
    <col min="15383" max="15383" width="8.6640625" style="14" customWidth="1"/>
    <col min="15384" max="15384" width="6.5546875" style="14" customWidth="1"/>
    <col min="15385" max="15385" width="8.5546875" style="14" customWidth="1"/>
    <col min="15386" max="15386" width="6.5546875" style="14" customWidth="1"/>
    <col min="15387" max="15616" width="9" style="14"/>
    <col min="15617" max="15617" width="5.44140625" style="14" customWidth="1"/>
    <col min="15618" max="15618" width="16.109375" style="14" customWidth="1"/>
    <col min="15619" max="15619" width="10.44140625" style="14" customWidth="1"/>
    <col min="15620" max="15620" width="10" style="14" customWidth="1"/>
    <col min="15621" max="15621" width="9.5546875" style="14" customWidth="1"/>
    <col min="15622" max="15622" width="5.6640625" style="14" customWidth="1"/>
    <col min="15623" max="15623" width="9.44140625" style="14" customWidth="1"/>
    <col min="15624" max="15624" width="6.6640625" style="14" customWidth="1"/>
    <col min="15625" max="15625" width="8.44140625" style="14" customWidth="1"/>
    <col min="15626" max="15626" width="6.33203125" style="14" customWidth="1"/>
    <col min="15627" max="15629" width="10.88671875" style="14" customWidth="1"/>
    <col min="15630" max="15630" width="5.44140625" style="14" customWidth="1"/>
    <col min="15631" max="15631" width="9.88671875" style="14" customWidth="1"/>
    <col min="15632" max="15632" width="10.88671875" style="14" customWidth="1"/>
    <col min="15633" max="15636" width="8.5546875" style="14" customWidth="1"/>
    <col min="15637" max="15637" width="9.109375" style="14" customWidth="1"/>
    <col min="15638" max="15638" width="5" style="14" customWidth="1"/>
    <col min="15639" max="15639" width="8.6640625" style="14" customWidth="1"/>
    <col min="15640" max="15640" width="6.5546875" style="14" customWidth="1"/>
    <col min="15641" max="15641" width="8.5546875" style="14" customWidth="1"/>
    <col min="15642" max="15642" width="6.5546875" style="14" customWidth="1"/>
    <col min="15643" max="15872" width="9" style="14"/>
    <col min="15873" max="15873" width="5.44140625" style="14" customWidth="1"/>
    <col min="15874" max="15874" width="16.109375" style="14" customWidth="1"/>
    <col min="15875" max="15875" width="10.44140625" style="14" customWidth="1"/>
    <col min="15876" max="15876" width="10" style="14" customWidth="1"/>
    <col min="15877" max="15877" width="9.5546875" style="14" customWidth="1"/>
    <col min="15878" max="15878" width="5.6640625" style="14" customWidth="1"/>
    <col min="15879" max="15879" width="9.44140625" style="14" customWidth="1"/>
    <col min="15880" max="15880" width="6.6640625" style="14" customWidth="1"/>
    <col min="15881" max="15881" width="8.44140625" style="14" customWidth="1"/>
    <col min="15882" max="15882" width="6.33203125" style="14" customWidth="1"/>
    <col min="15883" max="15885" width="10.88671875" style="14" customWidth="1"/>
    <col min="15886" max="15886" width="5.44140625" style="14" customWidth="1"/>
    <col min="15887" max="15887" width="9.88671875" style="14" customWidth="1"/>
    <col min="15888" max="15888" width="10.88671875" style="14" customWidth="1"/>
    <col min="15889" max="15892" width="8.5546875" style="14" customWidth="1"/>
    <col min="15893" max="15893" width="9.109375" style="14" customWidth="1"/>
    <col min="15894" max="15894" width="5" style="14" customWidth="1"/>
    <col min="15895" max="15895" width="8.6640625" style="14" customWidth="1"/>
    <col min="15896" max="15896" width="6.5546875" style="14" customWidth="1"/>
    <col min="15897" max="15897" width="8.5546875" style="14" customWidth="1"/>
    <col min="15898" max="15898" width="6.5546875" style="14" customWidth="1"/>
    <col min="15899" max="16128" width="9" style="14"/>
    <col min="16129" max="16129" width="5.44140625" style="14" customWidth="1"/>
    <col min="16130" max="16130" width="16.109375" style="14" customWidth="1"/>
    <col min="16131" max="16131" width="10.44140625" style="14" customWidth="1"/>
    <col min="16132" max="16132" width="10" style="14" customWidth="1"/>
    <col min="16133" max="16133" width="9.5546875" style="14" customWidth="1"/>
    <col min="16134" max="16134" width="5.6640625" style="14" customWidth="1"/>
    <col min="16135" max="16135" width="9.44140625" style="14" customWidth="1"/>
    <col min="16136" max="16136" width="6.6640625" style="14" customWidth="1"/>
    <col min="16137" max="16137" width="8.44140625" style="14" customWidth="1"/>
    <col min="16138" max="16138" width="6.33203125" style="14" customWidth="1"/>
    <col min="16139" max="16141" width="10.88671875" style="14" customWidth="1"/>
    <col min="16142" max="16142" width="5.44140625" style="14" customWidth="1"/>
    <col min="16143" max="16143" width="9.88671875" style="14" customWidth="1"/>
    <col min="16144" max="16144" width="10.88671875" style="14" customWidth="1"/>
    <col min="16145" max="16148" width="8.5546875" style="14" customWidth="1"/>
    <col min="16149" max="16149" width="9.109375" style="14" customWidth="1"/>
    <col min="16150" max="16150" width="5" style="14" customWidth="1"/>
    <col min="16151" max="16151" width="8.6640625" style="14" customWidth="1"/>
    <col min="16152" max="16152" width="6.5546875" style="14" customWidth="1"/>
    <col min="16153" max="16153" width="8.5546875" style="14" customWidth="1"/>
    <col min="16154" max="16154" width="6.5546875" style="14" customWidth="1"/>
    <col min="16155" max="16384" width="9" style="14"/>
  </cols>
  <sheetData>
    <row r="1" spans="1:28" ht="20.399999999999999">
      <c r="A1" s="25" t="s">
        <v>21</v>
      </c>
      <c r="W1" s="15"/>
      <c r="Y1" s="13" t="s">
        <v>22</v>
      </c>
      <c r="Z1" s="15"/>
    </row>
    <row r="2" spans="1:28" s="26" customFormat="1" ht="21">
      <c r="A2" s="38" t="s">
        <v>41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8" s="26" customFormat="1" ht="21">
      <c r="A3" s="37" t="s">
        <v>23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8" ht="15.6">
      <c r="K4" s="16"/>
      <c r="L4" s="16"/>
      <c r="M4" s="16"/>
      <c r="N4" s="16"/>
      <c r="O4" s="16"/>
      <c r="P4" s="16"/>
      <c r="Q4" s="16"/>
      <c r="R4" s="16"/>
      <c r="Z4" s="3" t="s">
        <v>3</v>
      </c>
    </row>
    <row r="5" spans="1:28" s="17" customFormat="1" ht="13.2" customHeight="1">
      <c r="A5" s="39" t="s">
        <v>0</v>
      </c>
      <c r="B5" s="39" t="s">
        <v>24</v>
      </c>
      <c r="C5" s="39" t="s">
        <v>7</v>
      </c>
      <c r="D5" s="39"/>
      <c r="E5" s="39"/>
      <c r="F5" s="39"/>
      <c r="G5" s="39"/>
      <c r="H5" s="39"/>
      <c r="I5" s="39"/>
      <c r="J5" s="39"/>
      <c r="K5" s="39" t="s">
        <v>9</v>
      </c>
      <c r="L5" s="39"/>
      <c r="M5" s="39"/>
      <c r="N5" s="39"/>
      <c r="O5" s="39"/>
      <c r="P5" s="39"/>
      <c r="Q5" s="39"/>
      <c r="R5" s="39"/>
      <c r="S5" s="39" t="s">
        <v>25</v>
      </c>
      <c r="T5" s="39"/>
      <c r="U5" s="39"/>
      <c r="V5" s="39"/>
      <c r="W5" s="39"/>
      <c r="X5" s="39"/>
      <c r="Y5" s="39"/>
      <c r="Z5" s="39"/>
    </row>
    <row r="6" spans="1:28" s="17" customFormat="1" ht="15" customHeight="1">
      <c r="A6" s="39"/>
      <c r="B6" s="39"/>
      <c r="C6" s="39" t="s">
        <v>4</v>
      </c>
      <c r="D6" s="39" t="s">
        <v>26</v>
      </c>
      <c r="E6" s="39" t="s">
        <v>10</v>
      </c>
      <c r="F6" s="39"/>
      <c r="G6" s="39"/>
      <c r="H6" s="39"/>
      <c r="I6" s="39"/>
      <c r="J6" s="39"/>
      <c r="K6" s="39" t="s">
        <v>4</v>
      </c>
      <c r="L6" s="39" t="s">
        <v>26</v>
      </c>
      <c r="M6" s="39" t="s">
        <v>10</v>
      </c>
      <c r="N6" s="39"/>
      <c r="O6" s="39"/>
      <c r="P6" s="39"/>
      <c r="Q6" s="39"/>
      <c r="R6" s="39"/>
      <c r="S6" s="39" t="s">
        <v>4</v>
      </c>
      <c r="T6" s="39" t="s">
        <v>26</v>
      </c>
      <c r="U6" s="39" t="s">
        <v>10</v>
      </c>
      <c r="V6" s="39"/>
      <c r="W6" s="39"/>
      <c r="X6" s="39"/>
      <c r="Y6" s="39"/>
      <c r="Z6" s="39"/>
    </row>
    <row r="7" spans="1:28" s="17" customFormat="1" ht="15" customHeight="1">
      <c r="A7" s="39"/>
      <c r="B7" s="39"/>
      <c r="C7" s="39"/>
      <c r="D7" s="39"/>
      <c r="E7" s="39" t="s">
        <v>4</v>
      </c>
      <c r="F7" s="39" t="s">
        <v>11</v>
      </c>
      <c r="G7" s="39"/>
      <c r="H7" s="39" t="s">
        <v>27</v>
      </c>
      <c r="I7" s="39" t="s">
        <v>28</v>
      </c>
      <c r="J7" s="39" t="s">
        <v>29</v>
      </c>
      <c r="K7" s="39"/>
      <c r="L7" s="39"/>
      <c r="M7" s="39" t="s">
        <v>4</v>
      </c>
      <c r="N7" s="39" t="s">
        <v>11</v>
      </c>
      <c r="O7" s="39"/>
      <c r="P7" s="39" t="s">
        <v>27</v>
      </c>
      <c r="Q7" s="39" t="s">
        <v>28</v>
      </c>
      <c r="R7" s="39" t="s">
        <v>29</v>
      </c>
      <c r="S7" s="39"/>
      <c r="T7" s="39"/>
      <c r="U7" s="39" t="s">
        <v>4</v>
      </c>
      <c r="V7" s="39" t="s">
        <v>11</v>
      </c>
      <c r="W7" s="39"/>
      <c r="X7" s="39" t="s">
        <v>27</v>
      </c>
      <c r="Y7" s="39" t="s">
        <v>28</v>
      </c>
      <c r="Z7" s="39" t="s">
        <v>29</v>
      </c>
    </row>
    <row r="8" spans="1:28" s="17" customFormat="1" ht="123.6" customHeight="1">
      <c r="A8" s="39"/>
      <c r="B8" s="39"/>
      <c r="C8" s="39"/>
      <c r="D8" s="39"/>
      <c r="E8" s="39"/>
      <c r="F8" s="4" t="s">
        <v>8</v>
      </c>
      <c r="G8" s="4" t="s">
        <v>6</v>
      </c>
      <c r="H8" s="39"/>
      <c r="I8" s="39"/>
      <c r="J8" s="39"/>
      <c r="K8" s="39"/>
      <c r="L8" s="39"/>
      <c r="M8" s="39"/>
      <c r="N8" s="4" t="s">
        <v>8</v>
      </c>
      <c r="O8" s="4" t="s">
        <v>6</v>
      </c>
      <c r="P8" s="39"/>
      <c r="Q8" s="39"/>
      <c r="R8" s="39"/>
      <c r="S8" s="39"/>
      <c r="T8" s="39"/>
      <c r="U8" s="39"/>
      <c r="V8" s="4" t="s">
        <v>8</v>
      </c>
      <c r="W8" s="4" t="s">
        <v>6</v>
      </c>
      <c r="X8" s="39"/>
      <c r="Y8" s="39"/>
      <c r="Z8" s="39"/>
    </row>
    <row r="9" spans="1:28" s="18" customFormat="1" ht="8.4">
      <c r="A9" s="5" t="s">
        <v>1</v>
      </c>
      <c r="B9" s="5" t="s">
        <v>2</v>
      </c>
      <c r="C9" s="5">
        <v>1</v>
      </c>
      <c r="D9" s="5">
        <v>2</v>
      </c>
      <c r="E9" s="5" t="s">
        <v>30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5">
        <v>9</v>
      </c>
      <c r="L9" s="5">
        <v>10</v>
      </c>
      <c r="M9" s="5" t="s">
        <v>31</v>
      </c>
      <c r="N9" s="5">
        <v>12</v>
      </c>
      <c r="O9" s="5">
        <v>13</v>
      </c>
      <c r="P9" s="5">
        <v>14</v>
      </c>
      <c r="Q9" s="5">
        <v>15</v>
      </c>
      <c r="R9" s="5">
        <v>16</v>
      </c>
      <c r="S9" s="5" t="s">
        <v>32</v>
      </c>
      <c r="T9" s="5" t="s">
        <v>33</v>
      </c>
      <c r="U9" s="5" t="s">
        <v>34</v>
      </c>
      <c r="V9" s="5" t="s">
        <v>35</v>
      </c>
      <c r="W9" s="5" t="s">
        <v>36</v>
      </c>
      <c r="X9" s="5" t="s">
        <v>37</v>
      </c>
      <c r="Y9" s="5" t="s">
        <v>38</v>
      </c>
      <c r="Z9" s="5" t="s">
        <v>39</v>
      </c>
    </row>
    <row r="10" spans="1:28" s="27" customFormat="1" ht="25.05" customHeight="1">
      <c r="A10" s="33"/>
      <c r="B10" s="34" t="s">
        <v>5</v>
      </c>
      <c r="C10" s="35">
        <f>SUM(C11:C19)</f>
        <v>1554150</v>
      </c>
      <c r="D10" s="35">
        <f t="shared" ref="D10:N10" si="0">SUM(D11:D19)</f>
        <v>1547610</v>
      </c>
      <c r="E10" s="35">
        <f>SUM(E11:E19)</f>
        <v>6540</v>
      </c>
      <c r="F10" s="35">
        <f t="shared" si="0"/>
        <v>0</v>
      </c>
      <c r="G10" s="35">
        <f>SUM(G11:G19)</f>
        <v>6540</v>
      </c>
      <c r="H10" s="35">
        <f t="shared" si="0"/>
        <v>0</v>
      </c>
      <c r="I10" s="35">
        <f t="shared" si="0"/>
        <v>6540</v>
      </c>
      <c r="J10" s="35">
        <f t="shared" si="0"/>
        <v>0</v>
      </c>
      <c r="K10" s="35">
        <f>SUM(K11:K19)</f>
        <v>3494928.4972300003</v>
      </c>
      <c r="L10" s="35">
        <f t="shared" si="0"/>
        <v>1547610</v>
      </c>
      <c r="M10" s="35">
        <f t="shared" si="0"/>
        <v>1947318.4972300003</v>
      </c>
      <c r="N10" s="35">
        <f t="shared" si="0"/>
        <v>0</v>
      </c>
      <c r="O10" s="35">
        <f>SUM(O11:O19)</f>
        <v>1947318.4972300003</v>
      </c>
      <c r="P10" s="35">
        <f>SUM(P11:P19)</f>
        <v>1239074.179454</v>
      </c>
      <c r="Q10" s="35">
        <f>SUM(Q11:Q19)</f>
        <v>582603.95534700004</v>
      </c>
      <c r="R10" s="35">
        <f>SUM(R11:R19)</f>
        <v>125640.36242899999</v>
      </c>
      <c r="S10" s="36">
        <f t="shared" ref="S10:U19" si="1">K10/C10</f>
        <v>2.2487716740533412</v>
      </c>
      <c r="T10" s="36">
        <f t="shared" si="1"/>
        <v>1</v>
      </c>
      <c r="U10" s="36">
        <f t="shared" si="1"/>
        <v>297.7551219006117</v>
      </c>
      <c r="V10" s="36"/>
      <c r="W10" s="36">
        <f t="shared" ref="W10:W19" si="2">O10/G10</f>
        <v>297.7551219006117</v>
      </c>
      <c r="X10" s="36"/>
      <c r="Y10" s="36">
        <f t="shared" ref="Y10:Y19" si="3">Q10/I10</f>
        <v>89.083173600458721</v>
      </c>
      <c r="Z10" s="36"/>
    </row>
    <row r="11" spans="1:28" s="19" customFormat="1" ht="25.05" customHeight="1">
      <c r="A11" s="28">
        <v>1</v>
      </c>
      <c r="B11" s="29" t="s">
        <v>12</v>
      </c>
      <c r="C11" s="30">
        <f>D11+E11</f>
        <v>710</v>
      </c>
      <c r="D11" s="30"/>
      <c r="E11" s="30">
        <f>F11+G11</f>
        <v>710</v>
      </c>
      <c r="F11" s="30"/>
      <c r="G11" s="30">
        <f>SUM(H11:J11)</f>
        <v>710</v>
      </c>
      <c r="H11" s="30"/>
      <c r="I11" s="30">
        <v>710</v>
      </c>
      <c r="J11" s="30"/>
      <c r="K11" s="30">
        <f>L11+M11</f>
        <v>125121.74476599999</v>
      </c>
      <c r="L11" s="30"/>
      <c r="M11" s="30">
        <f>N11+O11</f>
        <v>125121.74476599999</v>
      </c>
      <c r="N11" s="30"/>
      <c r="O11" s="30">
        <f>SUM(P11:R11)</f>
        <v>125121.74476599999</v>
      </c>
      <c r="P11" s="30">
        <v>99660.106440999996</v>
      </c>
      <c r="Q11" s="30">
        <v>23971.638325</v>
      </c>
      <c r="R11" s="31">
        <v>1490</v>
      </c>
      <c r="S11" s="32">
        <f t="shared" si="1"/>
        <v>176.22780952957746</v>
      </c>
      <c r="T11" s="32"/>
      <c r="U11" s="32">
        <f t="shared" si="1"/>
        <v>176.22780952957746</v>
      </c>
      <c r="V11" s="32"/>
      <c r="W11" s="32">
        <f t="shared" si="2"/>
        <v>176.22780952957746</v>
      </c>
      <c r="X11" s="32"/>
      <c r="Y11" s="32">
        <f t="shared" si="3"/>
        <v>33.762870880281689</v>
      </c>
      <c r="Z11" s="32"/>
      <c r="AB11" s="20"/>
    </row>
    <row r="12" spans="1:28" s="19" customFormat="1" ht="25.05" customHeight="1">
      <c r="A12" s="1">
        <v>2</v>
      </c>
      <c r="B12" s="2" t="s">
        <v>13</v>
      </c>
      <c r="C12" s="6">
        <f t="shared" ref="C12:C19" si="4">D12+E12</f>
        <v>220440</v>
      </c>
      <c r="D12" s="6">
        <v>219770</v>
      </c>
      <c r="E12" s="6">
        <f t="shared" ref="E12:E19" si="5">F12+G12</f>
        <v>670</v>
      </c>
      <c r="F12" s="6"/>
      <c r="G12" s="6">
        <f t="shared" ref="G12:G19" si="6">SUM(H12:J12)</f>
        <v>670</v>
      </c>
      <c r="H12" s="6"/>
      <c r="I12" s="6">
        <v>670</v>
      </c>
      <c r="J12" s="6"/>
      <c r="K12" s="6">
        <f t="shared" ref="K12:K19" si="7">L12+M12</f>
        <v>377648.71430699999</v>
      </c>
      <c r="L12" s="6">
        <v>219770</v>
      </c>
      <c r="M12" s="6">
        <f t="shared" ref="M12:M19" si="8">N12+O12</f>
        <v>157878.71430699999</v>
      </c>
      <c r="N12" s="6"/>
      <c r="O12" s="6">
        <f t="shared" ref="O12:O19" si="9">SUM(P12:R12)</f>
        <v>157878.71430699999</v>
      </c>
      <c r="P12" s="6">
        <v>94995.579735000007</v>
      </c>
      <c r="Q12" s="6">
        <v>57541.774679000002</v>
      </c>
      <c r="R12" s="7">
        <v>5341.3598929999998</v>
      </c>
      <c r="S12" s="8">
        <f t="shared" si="1"/>
        <v>1.7131587475367447</v>
      </c>
      <c r="T12" s="8">
        <f t="shared" si="1"/>
        <v>1</v>
      </c>
      <c r="U12" s="8">
        <f t="shared" si="1"/>
        <v>235.63987209999999</v>
      </c>
      <c r="V12" s="8"/>
      <c r="W12" s="8">
        <f t="shared" si="2"/>
        <v>235.63987209999999</v>
      </c>
      <c r="X12" s="8"/>
      <c r="Y12" s="8">
        <f t="shared" si="3"/>
        <v>85.883245789552248</v>
      </c>
      <c r="Z12" s="8"/>
      <c r="AB12" s="20"/>
    </row>
    <row r="13" spans="1:28" s="19" customFormat="1" ht="25.05" customHeight="1">
      <c r="A13" s="1">
        <v>3</v>
      </c>
      <c r="B13" s="2" t="s">
        <v>14</v>
      </c>
      <c r="C13" s="6">
        <f t="shared" si="4"/>
        <v>343100</v>
      </c>
      <c r="D13" s="6">
        <v>342270</v>
      </c>
      <c r="E13" s="6">
        <f t="shared" si="5"/>
        <v>830</v>
      </c>
      <c r="F13" s="6"/>
      <c r="G13" s="6">
        <f t="shared" si="6"/>
        <v>830</v>
      </c>
      <c r="H13" s="6"/>
      <c r="I13" s="6">
        <v>830</v>
      </c>
      <c r="J13" s="6"/>
      <c r="K13" s="6">
        <f t="shared" si="7"/>
        <v>649752.70309600001</v>
      </c>
      <c r="L13" s="6">
        <v>342270</v>
      </c>
      <c r="M13" s="6">
        <f t="shared" si="8"/>
        <v>307482.70309600001</v>
      </c>
      <c r="N13" s="6"/>
      <c r="O13" s="6">
        <f t="shared" si="9"/>
        <v>307482.70309600001</v>
      </c>
      <c r="P13" s="6">
        <v>229662.0128</v>
      </c>
      <c r="Q13" s="6">
        <v>52403.740296000004</v>
      </c>
      <c r="R13" s="7">
        <v>25416.95</v>
      </c>
      <c r="S13" s="8">
        <f t="shared" si="1"/>
        <v>1.8937706298338677</v>
      </c>
      <c r="T13" s="8">
        <f t="shared" si="1"/>
        <v>1</v>
      </c>
      <c r="U13" s="8">
        <f t="shared" si="1"/>
        <v>370.46108806746992</v>
      </c>
      <c r="V13" s="8"/>
      <c r="W13" s="8">
        <f t="shared" si="2"/>
        <v>370.46108806746992</v>
      </c>
      <c r="X13" s="8"/>
      <c r="Y13" s="8">
        <f t="shared" si="3"/>
        <v>63.137036501204825</v>
      </c>
      <c r="Z13" s="8"/>
      <c r="AB13" s="20"/>
    </row>
    <row r="14" spans="1:28" s="19" customFormat="1" ht="25.05" customHeight="1">
      <c r="A14" s="1">
        <v>4</v>
      </c>
      <c r="B14" s="2" t="s">
        <v>15</v>
      </c>
      <c r="C14" s="6">
        <f t="shared" si="4"/>
        <v>234470</v>
      </c>
      <c r="D14" s="6">
        <v>233730</v>
      </c>
      <c r="E14" s="6">
        <f t="shared" si="5"/>
        <v>740</v>
      </c>
      <c r="F14" s="6"/>
      <c r="G14" s="6">
        <f t="shared" si="6"/>
        <v>740</v>
      </c>
      <c r="H14" s="6"/>
      <c r="I14" s="6">
        <v>740</v>
      </c>
      <c r="J14" s="6"/>
      <c r="K14" s="6">
        <f t="shared" si="7"/>
        <v>445149.05502900004</v>
      </c>
      <c r="L14" s="6">
        <v>233730</v>
      </c>
      <c r="M14" s="6">
        <f t="shared" si="8"/>
        <v>211419.05502900001</v>
      </c>
      <c r="N14" s="6"/>
      <c r="O14" s="6">
        <f t="shared" si="9"/>
        <v>211419.05502900001</v>
      </c>
      <c r="P14" s="6">
        <v>124151.347676</v>
      </c>
      <c r="Q14" s="6">
        <v>73147.336662999995</v>
      </c>
      <c r="R14" s="7">
        <v>14120.37069</v>
      </c>
      <c r="S14" s="8">
        <f t="shared" si="1"/>
        <v>1.8985330960421378</v>
      </c>
      <c r="T14" s="8">
        <f t="shared" si="1"/>
        <v>1</v>
      </c>
      <c r="U14" s="8">
        <f t="shared" si="1"/>
        <v>285.70142571486485</v>
      </c>
      <c r="V14" s="8"/>
      <c r="W14" s="8">
        <f t="shared" si="2"/>
        <v>285.70142571486485</v>
      </c>
      <c r="X14" s="8"/>
      <c r="Y14" s="8">
        <f t="shared" si="3"/>
        <v>98.847752247297294</v>
      </c>
      <c r="Z14" s="8"/>
      <c r="AB14" s="20"/>
    </row>
    <row r="15" spans="1:28" s="19" customFormat="1" ht="25.05" customHeight="1">
      <c r="A15" s="1">
        <v>5</v>
      </c>
      <c r="B15" s="2" t="s">
        <v>16</v>
      </c>
      <c r="C15" s="6">
        <f t="shared" si="4"/>
        <v>186420</v>
      </c>
      <c r="D15" s="6">
        <v>185680</v>
      </c>
      <c r="E15" s="6">
        <f t="shared" si="5"/>
        <v>740</v>
      </c>
      <c r="F15" s="6"/>
      <c r="G15" s="6">
        <f t="shared" si="6"/>
        <v>740</v>
      </c>
      <c r="H15" s="6"/>
      <c r="I15" s="6">
        <v>740</v>
      </c>
      <c r="J15" s="6"/>
      <c r="K15" s="6">
        <f t="shared" si="7"/>
        <v>487198.56881299999</v>
      </c>
      <c r="L15" s="6">
        <v>185680</v>
      </c>
      <c r="M15" s="6">
        <f t="shared" si="8"/>
        <v>301518.56881299999</v>
      </c>
      <c r="N15" s="6"/>
      <c r="O15" s="6">
        <f t="shared" si="9"/>
        <v>301518.56881299999</v>
      </c>
      <c r="P15" s="6">
        <v>81681.470312000005</v>
      </c>
      <c r="Q15" s="6">
        <v>206052.098501</v>
      </c>
      <c r="R15" s="7">
        <v>13785</v>
      </c>
      <c r="S15" s="8">
        <f t="shared" si="1"/>
        <v>2.6134458148964703</v>
      </c>
      <c r="T15" s="8">
        <f t="shared" si="1"/>
        <v>1</v>
      </c>
      <c r="U15" s="8">
        <f t="shared" si="1"/>
        <v>407.45752542297294</v>
      </c>
      <c r="V15" s="8"/>
      <c r="W15" s="8">
        <f t="shared" si="2"/>
        <v>407.45752542297294</v>
      </c>
      <c r="X15" s="8"/>
      <c r="Y15" s="8">
        <f t="shared" si="3"/>
        <v>278.44878175810811</v>
      </c>
      <c r="Z15" s="8"/>
      <c r="AB15" s="20"/>
    </row>
    <row r="16" spans="1:28" s="19" customFormat="1" ht="25.05" customHeight="1">
      <c r="A16" s="1">
        <v>6</v>
      </c>
      <c r="B16" s="2" t="s">
        <v>17</v>
      </c>
      <c r="C16" s="6">
        <f t="shared" si="4"/>
        <v>50060</v>
      </c>
      <c r="D16" s="6">
        <v>49370</v>
      </c>
      <c r="E16" s="6">
        <f t="shared" si="5"/>
        <v>690</v>
      </c>
      <c r="F16" s="6"/>
      <c r="G16" s="6">
        <f t="shared" si="6"/>
        <v>690</v>
      </c>
      <c r="H16" s="6"/>
      <c r="I16" s="6">
        <v>690</v>
      </c>
      <c r="J16" s="6"/>
      <c r="K16" s="6">
        <f t="shared" si="7"/>
        <v>280520.56329999998</v>
      </c>
      <c r="L16" s="6">
        <v>49370</v>
      </c>
      <c r="M16" s="6">
        <f t="shared" si="8"/>
        <v>231150.56329999998</v>
      </c>
      <c r="N16" s="6"/>
      <c r="O16" s="6">
        <f t="shared" si="9"/>
        <v>231150.56329999998</v>
      </c>
      <c r="P16" s="6">
        <v>125907.42511700001</v>
      </c>
      <c r="Q16" s="6">
        <v>90633.987682999999</v>
      </c>
      <c r="R16" s="7">
        <v>14609.1505</v>
      </c>
      <c r="S16" s="8">
        <f t="shared" si="1"/>
        <v>5.6036868417898518</v>
      </c>
      <c r="T16" s="8">
        <f t="shared" si="1"/>
        <v>1</v>
      </c>
      <c r="U16" s="8">
        <f t="shared" si="1"/>
        <v>335.00081637681154</v>
      </c>
      <c r="V16" s="8"/>
      <c r="W16" s="8">
        <f t="shared" si="2"/>
        <v>335.00081637681154</v>
      </c>
      <c r="X16" s="8"/>
      <c r="Y16" s="8">
        <f t="shared" si="3"/>
        <v>131.35360533768116</v>
      </c>
      <c r="Z16" s="8"/>
      <c r="AB16" s="20"/>
    </row>
    <row r="17" spans="1:28" s="19" customFormat="1" ht="25.05" customHeight="1">
      <c r="A17" s="1">
        <v>7</v>
      </c>
      <c r="B17" s="2" t="s">
        <v>18</v>
      </c>
      <c r="C17" s="6">
        <f t="shared" si="4"/>
        <v>239310</v>
      </c>
      <c r="D17" s="6">
        <v>238620</v>
      </c>
      <c r="E17" s="6">
        <f t="shared" si="5"/>
        <v>690</v>
      </c>
      <c r="F17" s="6"/>
      <c r="G17" s="6">
        <f t="shared" si="6"/>
        <v>690</v>
      </c>
      <c r="H17" s="6"/>
      <c r="I17" s="6">
        <v>690</v>
      </c>
      <c r="J17" s="6"/>
      <c r="K17" s="6">
        <f t="shared" si="7"/>
        <v>465692.00899999996</v>
      </c>
      <c r="L17" s="6">
        <v>238620</v>
      </c>
      <c r="M17" s="6">
        <f t="shared" si="8"/>
        <v>227072.00899999999</v>
      </c>
      <c r="N17" s="6"/>
      <c r="O17" s="6">
        <f t="shared" si="9"/>
        <v>227072.00899999999</v>
      </c>
      <c r="P17" s="6">
        <v>173931</v>
      </c>
      <c r="Q17" s="6">
        <v>32966.008999999998</v>
      </c>
      <c r="R17" s="7">
        <v>20175</v>
      </c>
      <c r="S17" s="8">
        <f t="shared" si="1"/>
        <v>1.9459780577493626</v>
      </c>
      <c r="T17" s="8">
        <f t="shared" si="1"/>
        <v>1</v>
      </c>
      <c r="U17" s="8">
        <f t="shared" si="1"/>
        <v>329.08986811594201</v>
      </c>
      <c r="V17" s="8"/>
      <c r="W17" s="8">
        <f t="shared" si="2"/>
        <v>329.08986811594201</v>
      </c>
      <c r="X17" s="8"/>
      <c r="Y17" s="8">
        <f t="shared" si="3"/>
        <v>47.776824637681159</v>
      </c>
      <c r="Z17" s="8"/>
      <c r="AB17" s="20"/>
    </row>
    <row r="18" spans="1:28" s="19" customFormat="1" ht="25.05" customHeight="1">
      <c r="A18" s="1">
        <v>8</v>
      </c>
      <c r="B18" s="2" t="s">
        <v>19</v>
      </c>
      <c r="C18" s="6">
        <f t="shared" si="4"/>
        <v>143730</v>
      </c>
      <c r="D18" s="6">
        <v>143020</v>
      </c>
      <c r="E18" s="6">
        <f t="shared" si="5"/>
        <v>710</v>
      </c>
      <c r="F18" s="6"/>
      <c r="G18" s="6">
        <f t="shared" si="6"/>
        <v>710</v>
      </c>
      <c r="H18" s="6"/>
      <c r="I18" s="6">
        <v>710</v>
      </c>
      <c r="J18" s="6"/>
      <c r="K18" s="6">
        <f t="shared" si="7"/>
        <v>375870.93910999998</v>
      </c>
      <c r="L18" s="6">
        <v>143020</v>
      </c>
      <c r="M18" s="6">
        <f t="shared" si="8"/>
        <v>232850.93910999998</v>
      </c>
      <c r="N18" s="6"/>
      <c r="O18" s="6">
        <f t="shared" si="9"/>
        <v>232850.93910999998</v>
      </c>
      <c r="P18" s="6">
        <f>123675.805+67000</f>
        <v>190675.80499999999</v>
      </c>
      <c r="Q18" s="6">
        <v>26147.392</v>
      </c>
      <c r="R18" s="7">
        <v>16027.742109999999</v>
      </c>
      <c r="S18" s="8">
        <f t="shared" si="1"/>
        <v>2.6151182015584777</v>
      </c>
      <c r="T18" s="8">
        <f t="shared" si="1"/>
        <v>1</v>
      </c>
      <c r="U18" s="8">
        <f t="shared" si="1"/>
        <v>327.95906916901407</v>
      </c>
      <c r="V18" s="8"/>
      <c r="W18" s="8">
        <f t="shared" si="2"/>
        <v>327.95906916901407</v>
      </c>
      <c r="X18" s="8"/>
      <c r="Y18" s="8">
        <f t="shared" si="3"/>
        <v>36.827312676056337</v>
      </c>
      <c r="Z18" s="8"/>
      <c r="AB18" s="20"/>
    </row>
    <row r="19" spans="1:28" s="19" customFormat="1" ht="25.05" customHeight="1">
      <c r="A19" s="1">
        <v>9</v>
      </c>
      <c r="B19" s="2" t="s">
        <v>20</v>
      </c>
      <c r="C19" s="6">
        <f t="shared" si="4"/>
        <v>135910</v>
      </c>
      <c r="D19" s="6">
        <v>135150</v>
      </c>
      <c r="E19" s="6">
        <f t="shared" si="5"/>
        <v>760</v>
      </c>
      <c r="F19" s="6"/>
      <c r="G19" s="6">
        <f t="shared" si="6"/>
        <v>760</v>
      </c>
      <c r="H19" s="6"/>
      <c r="I19" s="6">
        <v>760</v>
      </c>
      <c r="J19" s="6"/>
      <c r="K19" s="6">
        <f t="shared" si="7"/>
        <v>287974.19980900001</v>
      </c>
      <c r="L19" s="6">
        <v>135150</v>
      </c>
      <c r="M19" s="6">
        <f t="shared" si="8"/>
        <v>152824.19980900001</v>
      </c>
      <c r="N19" s="6"/>
      <c r="O19" s="6">
        <f t="shared" si="9"/>
        <v>152824.19980900001</v>
      </c>
      <c r="P19" s="6">
        <v>118409.432373</v>
      </c>
      <c r="Q19" s="6">
        <v>19739.978200000001</v>
      </c>
      <c r="R19" s="7">
        <v>14674.789236000001</v>
      </c>
      <c r="S19" s="8">
        <f t="shared" si="1"/>
        <v>2.1188595379957325</v>
      </c>
      <c r="T19" s="8">
        <f t="shared" si="1"/>
        <v>1</v>
      </c>
      <c r="U19" s="8">
        <f t="shared" si="1"/>
        <v>201.08447343289475</v>
      </c>
      <c r="V19" s="8"/>
      <c r="W19" s="8">
        <f t="shared" si="2"/>
        <v>201.08447343289475</v>
      </c>
      <c r="X19" s="8"/>
      <c r="Y19" s="8">
        <f t="shared" si="3"/>
        <v>25.973655526315792</v>
      </c>
      <c r="Z19" s="8"/>
      <c r="AB19" s="20"/>
    </row>
    <row r="20" spans="1:28" s="17" customFormat="1" ht="25.05" customHeight="1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8" ht="16.2" hidden="1">
      <c r="A21" s="11" t="s">
        <v>40</v>
      </c>
    </row>
    <row r="22" spans="1:28" hidden="1">
      <c r="B22" s="21" t="s">
        <v>42</v>
      </c>
      <c r="N22" s="22"/>
      <c r="O22" s="22"/>
    </row>
    <row r="23" spans="1:28" hidden="1">
      <c r="M23" s="23"/>
      <c r="N23" s="22"/>
      <c r="O23" s="22"/>
      <c r="P23" s="24"/>
    </row>
    <row r="24" spans="1:28" hidden="1">
      <c r="B24" s="12"/>
      <c r="C24" s="12" t="s">
        <v>43</v>
      </c>
      <c r="D24" s="12"/>
      <c r="E24" s="12"/>
      <c r="F24" s="12"/>
      <c r="G24" s="12"/>
      <c r="H24" s="12"/>
      <c r="N24" s="22"/>
      <c r="O24" s="22"/>
    </row>
    <row r="25" spans="1:28">
      <c r="B25" s="12"/>
      <c r="C25" s="12"/>
      <c r="D25" s="12"/>
      <c r="E25" s="12"/>
      <c r="F25" s="12"/>
      <c r="G25" s="12"/>
      <c r="H25" s="12"/>
      <c r="N25" s="22"/>
      <c r="O25" s="22"/>
    </row>
    <row r="26" spans="1:28">
      <c r="N26" s="22"/>
      <c r="O26" s="22"/>
    </row>
    <row r="27" spans="1:28">
      <c r="N27" s="22"/>
      <c r="O27" s="22"/>
    </row>
    <row r="28" spans="1:28">
      <c r="N28" s="22"/>
      <c r="O28" s="22"/>
    </row>
    <row r="29" spans="1:28">
      <c r="N29" s="22"/>
      <c r="O29" s="22"/>
    </row>
    <row r="30" spans="1:28">
      <c r="N30" s="22"/>
      <c r="O30" s="22"/>
    </row>
    <row r="31" spans="1:28">
      <c r="N31" s="22"/>
      <c r="O31" s="22"/>
    </row>
    <row r="32" spans="1:28">
      <c r="O32" s="22"/>
    </row>
  </sheetData>
  <mergeCells count="31">
    <mergeCell ref="S6:S8"/>
    <mergeCell ref="T6:T8"/>
    <mergeCell ref="U6:Z6"/>
    <mergeCell ref="E7:E8"/>
    <mergeCell ref="F7:G7"/>
    <mergeCell ref="H7:H8"/>
    <mergeCell ref="I7:I8"/>
    <mergeCell ref="J7:J8"/>
    <mergeCell ref="M7:M8"/>
    <mergeCell ref="N7:O7"/>
    <mergeCell ref="Q7:Q8"/>
    <mergeCell ref="R7:R8"/>
    <mergeCell ref="U7:U8"/>
    <mergeCell ref="V7:W7"/>
    <mergeCell ref="X7:X8"/>
    <mergeCell ref="A3:Z3"/>
    <mergeCell ref="A2:Z2"/>
    <mergeCell ref="A5:A8"/>
    <mergeCell ref="B5:B8"/>
    <mergeCell ref="C5:J5"/>
    <mergeCell ref="K5:R5"/>
    <mergeCell ref="S5:Z5"/>
    <mergeCell ref="C6:C8"/>
    <mergeCell ref="D6:D8"/>
    <mergeCell ref="E6:J6"/>
    <mergeCell ref="Z7:Z8"/>
    <mergeCell ref="K6:K8"/>
    <mergeCell ref="L6:L8"/>
    <mergeCell ref="M6:R6"/>
    <mergeCell ref="P7:P8"/>
    <mergeCell ref="Y7:Y8"/>
  </mergeCells>
  <pageMargins left="0.39370078740157483" right="0" top="0.74803149606299213" bottom="0.74803149606299213" header="0.31496062992125984" footer="0.31496062992125984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Đỗ Thị Hồng Thắm</cp:lastModifiedBy>
  <cp:lastPrinted>2024-07-18T09:28:39Z</cp:lastPrinted>
  <dcterms:created xsi:type="dcterms:W3CDTF">2017-04-26T02:19:00Z</dcterms:created>
  <dcterms:modified xsi:type="dcterms:W3CDTF">2024-07-23T02:15:47Z</dcterms:modified>
</cp:coreProperties>
</file>