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N PHONG\2024.NTT\1-KẾ TOÁN\2-CÔNG KHAI DT 2024\1. CONG KHAI DU TOAN 2024\CÔNG KHAI DT ĐẦU NĂM 2024\"/>
    </mc:Choice>
  </mc:AlternateContent>
  <xr:revisionPtr revIDLastSave="0" documentId="13_ncr:1_{DEDEB015-E3E8-4B3C-A491-05505CE8AC53}" xr6:coauthVersionLast="45" xr6:coauthVersionMax="45" xr10:uidLastSave="{00000000-0000-0000-0000-000000000000}"/>
  <bookViews>
    <workbookView xWindow="-108" yWindow="-108" windowWidth="22428" windowHeight="12576" firstSheet="1" activeTab="1" xr2:uid="{AC48F54C-927D-4FC8-BF55-85ED15BD6798}"/>
  </bookViews>
  <sheets>
    <sheet name="foxz" sheetId="2" state="veryHidden" r:id=""/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4" i="1" s="1"/>
  <c r="C22" i="1"/>
  <c r="C21" i="1"/>
  <c r="C19" i="1"/>
  <c r="C17" i="1" s="1"/>
  <c r="C16" i="1" l="1"/>
  <c r="C15" i="1" s="1"/>
  <c r="C14" i="1" s="1"/>
  <c r="C10" i="1" s="1"/>
</calcChain>
</file>

<file path=xl/sharedStrings.xml><?xml version="1.0" encoding="utf-8"?>
<sst xmlns="http://schemas.openxmlformats.org/spreadsheetml/2006/main" count="58" uniqueCount="55">
  <si>
    <t>Biểu số 2 - Ban hành kèm theo Thông tư số 90 ngày 28/9/2018 của Bộ Tài chính</t>
  </si>
  <si>
    <t>ĐƠN VỊ: SỞ TÀI CHÍNH TÂY NINH</t>
  </si>
  <si>
    <t>MÃ CHƯƠNG: 418</t>
  </si>
  <si>
    <t>MÃ QHNS: 1031313</t>
  </si>
  <si>
    <t>DỰ TOÁN CHI NGÂN SÁCH NHÀ NƯỚC NĂM 2024</t>
  </si>
  <si>
    <t>(Kèm theo Quyết định số:            /QĐ-STC ngày         /01/2024 của Sở Tài chính)</t>
  </si>
  <si>
    <t xml:space="preserve"> Đvt: Triệu đồng</t>
  </si>
  <si>
    <t>Số
TT</t>
  </si>
  <si>
    <t>NỘI DUNG</t>
  </si>
  <si>
    <t>Dự toán được giao</t>
  </si>
  <si>
    <t>TỔNG CỘNG (A+B)</t>
  </si>
  <si>
    <t>A</t>
  </si>
  <si>
    <t>Tổng số thu, chi, nộp ngân sách phí, lệ phí</t>
  </si>
  <si>
    <t>I</t>
  </si>
  <si>
    <t xml:space="preserve"> Số thu phí, lệ phí</t>
  </si>
  <si>
    <t>II</t>
  </si>
  <si>
    <t>Chi từ nguồn thu phí được để lại</t>
  </si>
  <si>
    <t>B</t>
  </si>
  <si>
    <t>Dự toán chi ngân sách nhà nước</t>
  </si>
  <si>
    <t>TỔNG CỘNG (1+2)</t>
  </si>
  <si>
    <t>Loại chi quản lý hành chính (1 + 2)</t>
  </si>
  <si>
    <t>1.1</t>
  </si>
  <si>
    <t>Kinh phí giao thực hiện chế độ tự chủ (a+b)</t>
  </si>
  <si>
    <t>a</t>
  </si>
  <si>
    <t xml:space="preserve"> Nguồn CCTL thực hiện nhu cầu tăng MLCS từ 1,49 trđ đến 1,8 trđ (14)</t>
  </si>
  <si>
    <t>b</t>
  </si>
  <si>
    <t xml:space="preserve"> Dự toán NSNN tỉnh giao (13)</t>
  </si>
  <si>
    <t xml:space="preserve"> Chi quỹ lương theo mức LCS 1.490.000 đồng (55 BC)</t>
  </si>
  <si>
    <t xml:space="preserve"> Chi thường xuyên theo định mức</t>
  </si>
  <si>
    <t xml:space="preserve"> Chi nhiệm vụ đặc thù cố định</t>
  </si>
  <si>
    <t>Chi hợp đồng lao động theo NĐ số 111/2022/NĐ-CP</t>
  </si>
  <si>
    <t>1.2</t>
  </si>
  <si>
    <t xml:space="preserve"> Kinh phí giao không thực hiện chế độ tự chủ (2.1+2.2)</t>
  </si>
  <si>
    <t>KP mua sắm, sửa chữa</t>
  </si>
  <si>
    <t>Chi nhiệm vụ được giao</t>
  </si>
  <si>
    <t>Dự toán chi kinh phí được trích từ nguồn thu hồi phát hiện qua 
thanh tra</t>
  </si>
  <si>
    <t>KP tiếp công dân xử lý đơn thư khiếu nại tố cáo</t>
  </si>
  <si>
    <t xml:space="preserve">KP hoạt động của tổ chức cơ sở Đảng </t>
  </si>
  <si>
    <t>KP cho CBCC làm đầu mối kiểm soát thủ tục hành chính.</t>
  </si>
  <si>
    <t>Chi hoạt động của HĐTĐ giá đất của tỉnh</t>
  </si>
  <si>
    <t>KP mua sắm trang phục thanh tra</t>
  </si>
  <si>
    <t>KP rà soát và xây dựng văn bản QPPL</t>
  </si>
  <si>
    <t>KP duy trì hệ thống quản lý chất lượng (ISO)</t>
  </si>
  <si>
    <t>KP hoạt động của Hội CCB cơ sở</t>
  </si>
  <si>
    <t>KP hoạt động của Đội dân quân tự vệ cơ quan</t>
  </si>
  <si>
    <t>KP duy trì hệ thống hạ tầng truyền thông</t>
  </si>
  <si>
    <t>KP hỗ trợ Đoàn kiểm toán, Thanh tra hàng năm</t>
  </si>
  <si>
    <t>KP đi điều tra khảo sát giá đất để xây dựng hệ số điều chỉnh giá đất</t>
  </si>
  <si>
    <t>KP đối nội - đối ngoại</t>
  </si>
  <si>
    <t>KP kiểm tra xử phạt vi phạm hành chính</t>
  </si>
  <si>
    <t>Chi rà soát, định giá tài sản tài sản công trên đất theo Nghị định số 167/2017/NĐ-CP và các dự án trên địa bàn tỉnh (theo CV số 1572/UBND-KTTC ngày 16/7/2020)</t>
  </si>
  <si>
    <t>Kinh phí thay thế và bảo dưỡng hệ thống PCCC cơ quan</t>
  </si>
  <si>
    <t>KP Đi tập huấn về cơ chế tài chính (Kế toán và cơ chế tự chủ)</t>
  </si>
  <si>
    <t>KP sửa chữa trụ sở và mua sắm trang thiết bị</t>
  </si>
  <si>
    <t xml:space="preserve"> Sự nghiệp đào tạo (không tự chủ)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</si>
</sst>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VNI-Times"/>
    </font>
    <font>
      <sz val="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13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0" fontId="1" fillId="0" borderId="1" xfId="1" applyFont="1" applyBorder="1"/>
    <xf numFmtId="3" fontId="1" fillId="0" borderId="1" xfId="1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" fillId="0" borderId="1" xfId="0" applyNumberFormat="1" applyFont="1" applyBorder="1"/>
    <xf numFmtId="0" fontId="1" fillId="2" borderId="1" xfId="1" applyFont="1" applyFill="1" applyBorder="1" applyAlignment="1">
      <alignment vertical="center"/>
    </xf>
    <xf numFmtId="3" fontId="1" fillId="2" borderId="1" xfId="1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 wrapText="1"/>
    </xf>
    <xf numFmtId="3" fontId="12" fillId="2" borderId="1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 vertical="center" wrapText="1"/>
    </xf>
    <xf numFmtId="3" fontId="1" fillId="2" borderId="1" xfId="2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3" fontId="3" fillId="2" borderId="1" xfId="2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vertical="center"/>
    </xf>
    <xf numFmtId="3" fontId="3" fillId="2" borderId="1" xfId="3" applyNumberFormat="1" applyFont="1" applyFill="1" applyBorder="1" applyAlignment="1">
      <alignment vertical="center" wrapText="1"/>
    </xf>
    <xf numFmtId="3" fontId="3" fillId="2" borderId="1" xfId="3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Comma 5" xfId="2" xr:uid="{E08F56FC-E246-4411-9371-1E431CC67A9C}"/>
    <cellStyle name="Normal" xfId="0" builtinId="0"/>
    <cellStyle name="Normal 3 2" xfId="3" xr:uid="{7AF13B16-D6E3-4539-9B4A-4BC8F9AA99B3}"/>
    <cellStyle name="Normal_Sheet1" xfId="1" xr:uid="{93ECD4E9-0D5E-4178-A70D-9268AC1502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556C-393F-4375-AF43-076CCA2ADDD9}">
  <dimension ref="A1:C46"/>
  <sheetViews>
    <sheetView tabSelected="1" topLeftCell="A31" workbookViewId="0">
      <selection activeCell="A46" sqref="A46"/>
    </sheetView>
  </sheetViews>
  <sheetFormatPr defaultRowHeight="14.4"/>
  <cols>
    <col min="1" max="1" width="7.109375" style="41" customWidth="1"/>
    <col min="2" max="2" width="58.33203125" customWidth="1"/>
    <col min="3" max="3" width="18.21875" customWidth="1"/>
  </cols>
  <sheetData>
    <row r="1" spans="1:3" ht="15.6">
      <c r="A1" s="35"/>
      <c r="B1" s="1" t="s">
        <v>0</v>
      </c>
      <c r="C1" s="2"/>
    </row>
    <row r="2" spans="1:3" ht="16.8">
      <c r="A2" s="3" t="s">
        <v>1</v>
      </c>
      <c r="B2" s="3"/>
      <c r="C2" s="4"/>
    </row>
    <row r="3" spans="1:3" ht="16.8">
      <c r="A3" s="3" t="s">
        <v>2</v>
      </c>
      <c r="B3" s="3"/>
      <c r="C3" s="4"/>
    </row>
    <row r="4" spans="1:3" ht="16.8">
      <c r="A4" s="5" t="s">
        <v>3</v>
      </c>
      <c r="B4" s="5"/>
      <c r="C4" s="2"/>
    </row>
    <row r="5" spans="1:3" ht="17.399999999999999">
      <c r="A5" s="36"/>
      <c r="B5" s="6" t="s">
        <v>4</v>
      </c>
      <c r="C5" s="6"/>
    </row>
    <row r="6" spans="1:3" ht="15.6">
      <c r="A6" s="7" t="s">
        <v>5</v>
      </c>
      <c r="B6" s="7"/>
      <c r="C6" s="7"/>
    </row>
    <row r="7" spans="1:3" ht="15.6">
      <c r="A7" s="35"/>
      <c r="B7" s="2"/>
      <c r="C7" s="8" t="s">
        <v>6</v>
      </c>
    </row>
    <row r="8" spans="1:3" ht="31.2">
      <c r="A8" s="9" t="s">
        <v>7</v>
      </c>
      <c r="B8" s="10" t="s">
        <v>8</v>
      </c>
      <c r="C8" s="11" t="s">
        <v>9</v>
      </c>
    </row>
    <row r="9" spans="1:3">
      <c r="A9" s="37">
        <v>1</v>
      </c>
      <c r="B9" s="12">
        <v>2</v>
      </c>
      <c r="C9" s="13">
        <v>3</v>
      </c>
    </row>
    <row r="10" spans="1:3" ht="15.6">
      <c r="A10" s="38"/>
      <c r="B10" s="14" t="s">
        <v>10</v>
      </c>
      <c r="C10" s="15">
        <f>+C11+C14</f>
        <v>11988</v>
      </c>
    </row>
    <row r="11" spans="1:3" ht="15.6">
      <c r="A11" s="39" t="s">
        <v>11</v>
      </c>
      <c r="B11" s="16" t="s">
        <v>12</v>
      </c>
      <c r="C11" s="17"/>
    </row>
    <row r="12" spans="1:3" ht="15.6">
      <c r="A12" s="39" t="s">
        <v>13</v>
      </c>
      <c r="B12" s="16" t="s">
        <v>14</v>
      </c>
      <c r="C12" s="18"/>
    </row>
    <row r="13" spans="1:3" ht="15.6">
      <c r="A13" s="39" t="s">
        <v>15</v>
      </c>
      <c r="B13" s="16" t="s">
        <v>16</v>
      </c>
      <c r="C13" s="19"/>
    </row>
    <row r="14" spans="1:3" ht="15.6">
      <c r="A14" s="27" t="s">
        <v>17</v>
      </c>
      <c r="B14" s="14" t="s">
        <v>18</v>
      </c>
      <c r="C14" s="20">
        <f>C15</f>
        <v>11988</v>
      </c>
    </row>
    <row r="15" spans="1:3" ht="15.6">
      <c r="A15" s="27" t="s">
        <v>13</v>
      </c>
      <c r="B15" s="21" t="s">
        <v>19</v>
      </c>
      <c r="C15" s="22">
        <f>C16+C46</f>
        <v>11988</v>
      </c>
    </row>
    <row r="16" spans="1:3" ht="15.6">
      <c r="A16" s="27">
        <v>1</v>
      </c>
      <c r="B16" s="23" t="s">
        <v>20</v>
      </c>
      <c r="C16" s="24">
        <f>+C17+C24</f>
        <v>11988</v>
      </c>
    </row>
    <row r="17" spans="1:3" ht="15.6">
      <c r="A17" s="27" t="s">
        <v>21</v>
      </c>
      <c r="B17" s="25" t="s">
        <v>22</v>
      </c>
      <c r="C17" s="26">
        <f>+C18+C19</f>
        <v>9026</v>
      </c>
    </row>
    <row r="18" spans="1:3" ht="31.2">
      <c r="A18" s="27" t="s">
        <v>23</v>
      </c>
      <c r="B18" s="25" t="s">
        <v>24</v>
      </c>
      <c r="C18" s="26">
        <v>1218</v>
      </c>
    </row>
    <row r="19" spans="1:3" ht="15.6">
      <c r="A19" s="27" t="s">
        <v>25</v>
      </c>
      <c r="B19" s="25" t="s">
        <v>26</v>
      </c>
      <c r="C19" s="26">
        <f>SUM(C20:C23)</f>
        <v>7808</v>
      </c>
    </row>
    <row r="20" spans="1:3" ht="16.2">
      <c r="A20" s="40"/>
      <c r="B20" s="28" t="s">
        <v>27</v>
      </c>
      <c r="C20" s="29">
        <v>5853</v>
      </c>
    </row>
    <row r="21" spans="1:3" ht="15.6">
      <c r="A21" s="27"/>
      <c r="B21" s="28" t="s">
        <v>28</v>
      </c>
      <c r="C21" s="29">
        <f>(1630000000+25000000*0.7*4-((1630000000+25000000*0.7*4)*0.1))*0.000001</f>
        <v>1530</v>
      </c>
    </row>
    <row r="22" spans="1:3" ht="15.6">
      <c r="A22" s="27"/>
      <c r="B22" s="28" t="s">
        <v>29</v>
      </c>
      <c r="C22" s="29">
        <f>(120000000-12000000)*0.000001</f>
        <v>108</v>
      </c>
    </row>
    <row r="23" spans="1:3" ht="15.6">
      <c r="A23" s="27"/>
      <c r="B23" s="28" t="s">
        <v>30</v>
      </c>
      <c r="C23" s="29">
        <v>317</v>
      </c>
    </row>
    <row r="24" spans="1:3" ht="15.6">
      <c r="A24" s="27" t="s">
        <v>31</v>
      </c>
      <c r="B24" s="25" t="s">
        <v>32</v>
      </c>
      <c r="C24" s="26">
        <f>+C25+C26</f>
        <v>2962</v>
      </c>
    </row>
    <row r="25" spans="1:3" ht="15.6">
      <c r="A25" s="27" t="s">
        <v>23</v>
      </c>
      <c r="B25" s="25" t="s">
        <v>33</v>
      </c>
      <c r="C25" s="26">
        <v>90</v>
      </c>
    </row>
    <row r="26" spans="1:3" ht="15.6">
      <c r="A26" s="27" t="s">
        <v>25</v>
      </c>
      <c r="B26" s="25" t="s">
        <v>34</v>
      </c>
      <c r="C26" s="30">
        <f>SUM(C27:C45)</f>
        <v>2872</v>
      </c>
    </row>
    <row r="27" spans="1:3" ht="31.2">
      <c r="A27" s="27"/>
      <c r="B27" s="31" t="s">
        <v>35</v>
      </c>
      <c r="C27" s="29">
        <v>405</v>
      </c>
    </row>
    <row r="28" spans="1:3" ht="15.6">
      <c r="A28" s="27"/>
      <c r="B28" s="32" t="s">
        <v>36</v>
      </c>
      <c r="C28" s="29">
        <v>9</v>
      </c>
    </row>
    <row r="29" spans="1:3" ht="15.6">
      <c r="A29" s="27"/>
      <c r="B29" s="32" t="s">
        <v>37</v>
      </c>
      <c r="C29" s="29">
        <v>70</v>
      </c>
    </row>
    <row r="30" spans="1:3" ht="15.6">
      <c r="A30" s="27"/>
      <c r="B30" s="31" t="s">
        <v>38</v>
      </c>
      <c r="C30" s="29">
        <v>16</v>
      </c>
    </row>
    <row r="31" spans="1:3" ht="15.6">
      <c r="A31" s="27"/>
      <c r="B31" s="32" t="s">
        <v>39</v>
      </c>
      <c r="C31" s="29">
        <v>90</v>
      </c>
    </row>
    <row r="32" spans="1:3" ht="15.6">
      <c r="A32" s="27"/>
      <c r="B32" s="32" t="s">
        <v>40</v>
      </c>
      <c r="C32" s="29">
        <v>30</v>
      </c>
    </row>
    <row r="33" spans="1:3" ht="15.6">
      <c r="A33" s="27"/>
      <c r="B33" s="32" t="s">
        <v>41</v>
      </c>
      <c r="C33" s="29">
        <v>90</v>
      </c>
    </row>
    <row r="34" spans="1:3" ht="15.6">
      <c r="A34" s="27"/>
      <c r="B34" s="32" t="s">
        <v>42</v>
      </c>
      <c r="C34" s="29">
        <v>15</v>
      </c>
    </row>
    <row r="35" spans="1:3" ht="15.6">
      <c r="A35" s="27"/>
      <c r="B35" s="32" t="s">
        <v>43</v>
      </c>
      <c r="C35" s="29">
        <v>40</v>
      </c>
    </row>
    <row r="36" spans="1:3" ht="15.6">
      <c r="A36" s="27"/>
      <c r="B36" s="31" t="s">
        <v>44</v>
      </c>
      <c r="C36" s="29">
        <v>5</v>
      </c>
    </row>
    <row r="37" spans="1:3" ht="15.6">
      <c r="A37" s="27"/>
      <c r="B37" s="32" t="s">
        <v>45</v>
      </c>
      <c r="C37" s="29">
        <v>77</v>
      </c>
    </row>
    <row r="38" spans="1:3" ht="15.6">
      <c r="A38" s="27"/>
      <c r="B38" s="32" t="s">
        <v>46</v>
      </c>
      <c r="C38" s="29">
        <v>170</v>
      </c>
    </row>
    <row r="39" spans="1:3" ht="15.6">
      <c r="A39" s="27"/>
      <c r="B39" s="31" t="s">
        <v>47</v>
      </c>
      <c r="C39" s="29">
        <v>90</v>
      </c>
    </row>
    <row r="40" spans="1:3" ht="15.6">
      <c r="A40" s="27"/>
      <c r="B40" s="32" t="s">
        <v>48</v>
      </c>
      <c r="C40" s="29">
        <v>72</v>
      </c>
    </row>
    <row r="41" spans="1:3" ht="15.6">
      <c r="A41" s="27"/>
      <c r="B41" s="32" t="s">
        <v>49</v>
      </c>
      <c r="C41" s="29">
        <v>27</v>
      </c>
    </row>
    <row r="42" spans="1:3" ht="46.8">
      <c r="A42" s="27"/>
      <c r="B42" s="31" t="s">
        <v>50</v>
      </c>
      <c r="C42" s="29">
        <v>225</v>
      </c>
    </row>
    <row r="43" spans="1:3" ht="15.6">
      <c r="A43" s="27"/>
      <c r="B43" s="31" t="s">
        <v>51</v>
      </c>
      <c r="C43" s="33">
        <v>151</v>
      </c>
    </row>
    <row r="44" spans="1:3" ht="15.6">
      <c r="A44" s="27"/>
      <c r="B44" s="31" t="s">
        <v>52</v>
      </c>
      <c r="C44" s="33">
        <v>90</v>
      </c>
    </row>
    <row r="45" spans="1:3" ht="15.6">
      <c r="A45" s="27"/>
      <c r="B45" s="32" t="s">
        <v>53</v>
      </c>
      <c r="C45" s="33">
        <v>1200</v>
      </c>
    </row>
    <row r="46" spans="1:3" ht="15.6">
      <c r="A46" s="27">
        <v>2</v>
      </c>
      <c r="B46" s="34" t="s">
        <v>54</v>
      </c>
      <c r="C46" s="26">
        <v>0</v>
      </c>
    </row>
  </sheetData>
  <mergeCells count="5">
    <mergeCell ref="A2:B2"/>
    <mergeCell ref="A3:B3"/>
    <mergeCell ref="A4:B4"/>
    <mergeCell ref="B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Pha Lê</dc:creator>
  <cp:lastModifiedBy>Nguyễn Pha Lê</cp:lastModifiedBy>
  <cp:lastPrinted>2024-01-19T09:18:54Z</cp:lastPrinted>
  <dcterms:created xsi:type="dcterms:W3CDTF">2024-01-19T09:16:24Z</dcterms:created>
  <dcterms:modified xsi:type="dcterms:W3CDTF">2024-01-19T09:20:04Z</dcterms:modified>
</cp:coreProperties>
</file>