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defaultThemeVersion="124226"/>
  <mc:AlternateContent xmlns:mc="http://schemas.openxmlformats.org/markup-compatibility/2006">
    <mc:Choice Requires="x15">
      <x15ac:absPath xmlns:x15ac="http://schemas.microsoft.com/office/spreadsheetml/2010/11/ac" url="D:\VAN PHONG\2023.NPL\CONG KHAI TC 2023\QUY I-2023\"/>
    </mc:Choice>
  </mc:AlternateContent>
  <xr:revisionPtr revIDLastSave="0" documentId="13_ncr:1_{0AB1FD39-B624-4B44-9740-6E7C52504DA9}" xr6:coauthVersionLast="45" xr6:coauthVersionMax="45" xr10:uidLastSave="{00000000-0000-0000-0000-000000000000}"/>
  <bookViews>
    <workbookView xWindow="-108" yWindow="-108" windowWidth="23256" windowHeight="12576" firstSheet="1" activeTab="1" xr2:uid="{00000000-000D-0000-FFFF-FFFF00000000}"/>
  </bookViews>
  <sheets>
    <sheet name="foxz" sheetId="21" state="veryHidden" r:id="rId1"/>
    <sheet name="Bieu 3.QI.23" sheetId="20" r:id="rId2"/>
  </sheets>
  <definedNames>
    <definedName name="_xlnm.Print_Titles" localSheetId="1">'Bieu 3.QI.23'!$12:$12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0" i="20" l="1"/>
  <c r="F58" i="20" l="1"/>
  <c r="D38" i="20"/>
  <c r="C38" i="20"/>
  <c r="E42" i="20"/>
  <c r="E41" i="20"/>
  <c r="E39" i="20" l="1"/>
  <c r="E40" i="20" l="1"/>
  <c r="F40" i="20" l="1"/>
  <c r="F39" i="20"/>
  <c r="F52" i="20" l="1"/>
  <c r="E56" i="20"/>
  <c r="C56" i="20"/>
  <c r="C37" i="20" s="1"/>
  <c r="C36" i="20" s="1"/>
  <c r="D58" i="20"/>
  <c r="D56" i="20" l="1"/>
  <c r="D37" i="20" s="1"/>
  <c r="D36" i="20" s="1"/>
  <c r="F56" i="20"/>
  <c r="F50" i="20"/>
  <c r="E50" i="20"/>
  <c r="D50" i="20"/>
  <c r="C50" i="20"/>
  <c r="E38" i="20" l="1"/>
  <c r="E36" i="20" l="1"/>
  <c r="E37" i="20"/>
</calcChain>
</file>

<file path=xl/sharedStrings.xml><?xml version="1.0" encoding="utf-8"?>
<sst xmlns="http://schemas.openxmlformats.org/spreadsheetml/2006/main" count="222" uniqueCount="90">
  <si>
    <t>A</t>
  </si>
  <si>
    <t>I</t>
  </si>
  <si>
    <t>II</t>
  </si>
  <si>
    <t>III</t>
  </si>
  <si>
    <t>B</t>
  </si>
  <si>
    <t>Nội dung</t>
  </si>
  <si>
    <t xml:space="preserve">Số 
TT </t>
  </si>
  <si>
    <t>Chi sự nghiệp thể dục thể thao</t>
  </si>
  <si>
    <t>Chi sự nghiệp bảo vệ môi trường</t>
  </si>
  <si>
    <t>Chi quản lý hành chính</t>
  </si>
  <si>
    <t>ĐV tính: Triệu đồng</t>
  </si>
  <si>
    <t>Tổng số thu, chi, nộp ngân sách phí, lệ phí</t>
  </si>
  <si>
    <t xml:space="preserve"> Số thu phí, lệ phí</t>
  </si>
  <si>
    <t>1.1</t>
  </si>
  <si>
    <t>Lệ phí</t>
  </si>
  <si>
    <t>1.2</t>
  </si>
  <si>
    <t>Phí</t>
  </si>
  <si>
    <t>Chi từ nguồn thu phí được để lại</t>
  </si>
  <si>
    <t>2.1</t>
  </si>
  <si>
    <t>Chi sự nghiệp………………….</t>
  </si>
  <si>
    <t>a</t>
  </si>
  <si>
    <t xml:space="preserve"> Kinh phí nhiệm vụ thường xuyên</t>
  </si>
  <si>
    <t>b</t>
  </si>
  <si>
    <t>Kinh phí nhiệm vụ không thường xuyên</t>
  </si>
  <si>
    <t>2.2</t>
  </si>
  <si>
    <t xml:space="preserve"> Kinh phí thực hiện chế độ tự chủ </t>
  </si>
  <si>
    <t xml:space="preserve">Kinh phí không thực hiện chế độ tự chủ </t>
  </si>
  <si>
    <t>3.1</t>
  </si>
  <si>
    <t>3.2</t>
  </si>
  <si>
    <t>Dự toán chi ngân sách nhà nước</t>
  </si>
  <si>
    <t>Kinh phí thực hiện nhiệm vụ khoa học công nghệ</t>
  </si>
  <si>
    <t>- Nhiệm vụ khoa học công nghệ cấp quốc gia</t>
  </si>
  <si>
    <t>- Nhiệm vụ khoa học công nghệ cấp Bộ</t>
  </si>
  <si>
    <t>- Nhiệm vụ khoa học công nghệ cấp cơ sở</t>
  </si>
  <si>
    <t xml:space="preserve"> Kinh phí nhiệm vụ thường xuyên theo chức năng</t>
  </si>
  <si>
    <t>2.3</t>
  </si>
  <si>
    <t xml:space="preserve">Kinh phí nhiệm vụ không thường xuyên </t>
  </si>
  <si>
    <t xml:space="preserve">Chi sự nghiệp y tế, dân số và gia đình </t>
  </si>
  <si>
    <t>4.1</t>
  </si>
  <si>
    <t>4.2</t>
  </si>
  <si>
    <t xml:space="preserve">Chi bảo đảm xã hội  </t>
  </si>
  <si>
    <t>5.1</t>
  </si>
  <si>
    <t>5.2</t>
  </si>
  <si>
    <t>6.1</t>
  </si>
  <si>
    <t>6.2</t>
  </si>
  <si>
    <t>7.1</t>
  </si>
  <si>
    <t>7.2</t>
  </si>
  <si>
    <t xml:space="preserve">Chi sự nghiệp văn hóa thông tin  </t>
  </si>
  <si>
    <t>8.1</t>
  </si>
  <si>
    <t>8.2</t>
  </si>
  <si>
    <t>Chi sự nghiệp phát thanh, truyền hình, thông tấn</t>
  </si>
  <si>
    <t>9.1</t>
  </si>
  <si>
    <t>9.2</t>
  </si>
  <si>
    <t>10.1</t>
  </si>
  <si>
    <t>10.2</t>
  </si>
  <si>
    <t>Lệ phí…</t>
  </si>
  <si>
    <t>Phí …</t>
  </si>
  <si>
    <t>Nguồn ngân sách trong nước</t>
  </si>
  <si>
    <t>Nguồn vốn viện trợ</t>
  </si>
  <si>
    <t>Nguồn vay nợ nước ngoài</t>
  </si>
  <si>
    <t xml:space="preserve"> Số phí, lệ phí nộp ngân sách nhà nước</t>
  </si>
  <si>
    <t xml:space="preserve">Chi hoạt động kinh tế </t>
  </si>
  <si>
    <t>Chi sự nghiệp khoa học và công nghệ</t>
  </si>
  <si>
    <t>Chi sự nghiệp giáo dục, đào tạo và dạy nghề</t>
  </si>
  <si>
    <t>Dự án A</t>
  </si>
  <si>
    <t>Dự án B</t>
  </si>
  <si>
    <t>CỘNG HÒA XÃ HỘI CHỦ NGHĨA VIỆT NAM</t>
  </si>
  <si>
    <t>Độc lập - Tự do - Hạnh phúc</t>
  </si>
  <si>
    <t xml:space="preserve">         Căn cứ Nghị định số 163/2016/NĐ-CP ngày 21 tháng 12 năm 2016 của Chính phủ quy định chi tiết thi hành một số điều của Luật Ngân sách nhà nước;</t>
  </si>
  <si>
    <t xml:space="preserve">   Biểu số 3</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</si>
  <si>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</si>
  <si>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Đơn vị: SỞ TÀI CHÍNH</t>
  </si>
  <si>
    <t>Chương: 418</t>
  </si>
  <si>
    <t>Chi khác ngân sách</t>
  </si>
  <si>
    <t>11.1</t>
  </si>
  <si>
    <t>11.2</t>
  </si>
  <si>
    <t>PHÓ GIÁM ĐỐC</t>
  </si>
  <si>
    <t xml:space="preserve"> Kinh phí không thực hiện chế độ tự chủ </t>
  </si>
  <si>
    <t>KT.GIÁM ĐỐC</t>
  </si>
  <si>
    <t>Thực hiện/
Dự toán năm
(Tỷ lệ %)</t>
  </si>
  <si>
    <t>Tây Ninh, ngày 12 tháng 4 năm 2023</t>
  </si>
  <si>
    <t>CÔNG KHAI THỰC HIỆN DỰ TOÁN CHI NGÂN SÁCH QUÝ I, NĂM 2023</t>
  </si>
  <si>
    <t xml:space="preserve">       Sở Tài chính công khai tình hình thực hiện dự toán chi ngân sách Quý I năm 2023 như sau:</t>
  </si>
  <si>
    <t>Dự toán năm 2023</t>
  </si>
  <si>
    <t>Thực hiện Quý I/2023</t>
  </si>
  <si>
    <t>Thực hiện Quý I/2023 so với cùng kỳ năm trước
(Tỷ lệ %)</t>
  </si>
  <si>
    <t>1.3</t>
  </si>
  <si>
    <t xml:space="preserve"> Kinh phí CCTL (01-14)</t>
  </si>
  <si>
    <t xml:space="preserve"> Kinh phí CCTL (02-14)</t>
  </si>
  <si>
    <t>Tây Ninh, ngày      tháng 4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</si>
</sst>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63"/>
      <scheme val="minor"/>
    </font>
    <font>
      <sz val="10"/>
      <name val="Arial"/>
      <family val="2"/>
    </font>
    <font>
      <sz val="11"/>
      <color theme="1"/>
      <name val="Calibri"/>
      <family val="2"/>
      <charset val="163"/>
      <scheme val="minor"/>
    </font>
    <font>
      <b/>
      <sz val="11"/>
      <name val="Times New Roman"/>
      <family val="1"/>
    </font>
    <font>
      <sz val="12"/>
      <name val="Times New Roman"/>
      <family val="1"/>
    </font>
    <font>
      <sz val="14"/>
      <name val="Times New Roman"/>
      <family val="1"/>
    </font>
    <font>
      <b/>
      <sz val="14"/>
      <name val="Times New Roman"/>
      <family val="1"/>
    </font>
    <font>
      <b/>
      <sz val="13"/>
      <name val="Times New Roman"/>
      <family val="1"/>
    </font>
    <font>
      <b/>
      <sz val="12"/>
      <name val="Times New Roman"/>
      <family val="1"/>
    </font>
    <font>
      <b/>
      <i/>
      <sz val="12"/>
      <name val="Times New Roman"/>
      <family val="1"/>
    </font>
    <font>
      <i/>
      <sz val="14"/>
      <name val="Times New Roman"/>
      <family val="1"/>
    </font>
    <font>
      <sz val="13"/>
      <name val="Times New Roman"/>
      <family val="1"/>
    </font>
    <font>
      <i/>
      <sz val="12"/>
      <name val="Times New Roman"/>
      <family val="1"/>
    </font>
    <font>
      <i/>
      <sz val="13"/>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 fillId="0" borderId="0"/>
    <xf numFmtId="9" fontId="2" fillId="0" borderId="0" applyFont="0" applyFill="0" applyBorder="0" applyAlignment="0" applyProtection="0"/>
  </cellStyleXfs>
  <cellXfs count="77">
    <xf numFmtId="0" fontId="0" fillId="0" borderId="0" xfId="0"/>
    <xf numFmtId="0" fontId="4" fillId="0" borderId="0" xfId="0" applyFont="1" applyFill="1"/>
    <xf numFmtId="0" fontId="5" fillId="0" borderId="0" xfId="0" applyFont="1" applyFill="1"/>
    <xf numFmtId="0" fontId="8" fillId="0" borderId="0" xfId="0" applyFont="1" applyFill="1"/>
    <xf numFmtId="0" fontId="4" fillId="0" borderId="0" xfId="0" applyFont="1" applyFill="1" applyAlignment="1">
      <alignment horizontal="center"/>
    </xf>
    <xf numFmtId="0" fontId="4" fillId="0" borderId="0" xfId="0" applyFont="1" applyFill="1" applyAlignment="1"/>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0" xfId="0" applyFont="1" applyFill="1" applyAlignment="1">
      <alignment horizontal="center"/>
    </xf>
    <xf numFmtId="0" fontId="4" fillId="0" borderId="2" xfId="0" applyFont="1" applyFill="1" applyBorder="1" applyAlignment="1">
      <alignment horizontal="center" vertical="center"/>
    </xf>
    <xf numFmtId="0" fontId="8" fillId="0" borderId="1" xfId="0" applyFont="1" applyFill="1" applyBorder="1" applyAlignment="1">
      <alignment horizontal="center"/>
    </xf>
    <xf numFmtId="0" fontId="8" fillId="0" borderId="1" xfId="0" applyFont="1" applyFill="1" applyBorder="1" applyAlignment="1">
      <alignment wrapText="1"/>
    </xf>
    <xf numFmtId="0" fontId="9" fillId="0" borderId="1" xfId="0" applyFont="1" applyFill="1" applyBorder="1" applyAlignment="1">
      <alignment horizontal="center"/>
    </xf>
    <xf numFmtId="0" fontId="12" fillId="0" borderId="1" xfId="0" applyFont="1" applyFill="1" applyBorder="1" applyAlignment="1">
      <alignment horizontal="center"/>
    </xf>
    <xf numFmtId="0" fontId="8" fillId="0" borderId="1" xfId="0" applyFont="1" applyFill="1" applyBorder="1" applyAlignment="1">
      <alignment vertical="top" wrapText="1"/>
    </xf>
    <xf numFmtId="0" fontId="4" fillId="0" borderId="1" xfId="0" applyFont="1" applyFill="1" applyBorder="1"/>
    <xf numFmtId="0" fontId="4" fillId="0" borderId="1" xfId="0" applyFont="1" applyFill="1" applyBorder="1" applyAlignment="1">
      <alignment horizontal="center"/>
    </xf>
    <xf numFmtId="0" fontId="4" fillId="0" borderId="1" xfId="0" applyFont="1" applyFill="1" applyBorder="1" applyAlignment="1">
      <alignment wrapText="1"/>
    </xf>
    <xf numFmtId="0" fontId="4" fillId="0" borderId="1" xfId="0" applyFont="1" applyFill="1" applyBorder="1" applyAlignment="1">
      <alignment horizontal="justify" vertical="top" wrapText="1"/>
    </xf>
    <xf numFmtId="0" fontId="12" fillId="0" borderId="1" xfId="0" applyFont="1" applyFill="1" applyBorder="1" applyAlignment="1">
      <alignment horizontal="center" vertical="top" wrapText="1"/>
    </xf>
    <xf numFmtId="0" fontId="8" fillId="0" borderId="1" xfId="0" applyFont="1" applyFill="1" applyBorder="1" applyAlignment="1">
      <alignment horizontal="justify" vertical="top" wrapText="1"/>
    </xf>
    <xf numFmtId="0" fontId="9" fillId="0" borderId="1" xfId="0" applyFont="1" applyFill="1" applyBorder="1" applyAlignment="1">
      <alignment wrapText="1"/>
    </xf>
    <xf numFmtId="0" fontId="4" fillId="0" borderId="1" xfId="0" applyFont="1" applyFill="1" applyBorder="1" applyAlignment="1">
      <alignment vertical="top" wrapText="1"/>
    </xf>
    <xf numFmtId="0" fontId="4" fillId="0" borderId="1" xfId="0" applyFont="1" applyFill="1" applyBorder="1" applyAlignment="1">
      <alignment horizontal="center" vertical="top" wrapText="1"/>
    </xf>
    <xf numFmtId="3" fontId="8" fillId="0" borderId="1" xfId="0" applyNumberFormat="1" applyFont="1" applyFill="1" applyBorder="1" applyAlignment="1">
      <alignment vertical="center" wrapText="1"/>
    </xf>
    <xf numFmtId="10" fontId="8" fillId="0" borderId="1" xfId="2" applyNumberFormat="1" applyFont="1" applyFill="1" applyBorder="1" applyAlignment="1">
      <alignment vertical="center"/>
    </xf>
    <xf numFmtId="9" fontId="8" fillId="0" borderId="1" xfId="2" applyNumberFormat="1" applyFont="1" applyFill="1" applyBorder="1" applyAlignment="1">
      <alignment vertical="center"/>
    </xf>
    <xf numFmtId="4" fontId="6" fillId="0" borderId="0" xfId="0" applyNumberFormat="1" applyFont="1" applyFill="1"/>
    <xf numFmtId="0" fontId="6" fillId="0" borderId="0" xfId="0" applyFont="1" applyFill="1"/>
    <xf numFmtId="4" fontId="4" fillId="0" borderId="0" xfId="0" applyNumberFormat="1" applyFont="1" applyFill="1"/>
    <xf numFmtId="3" fontId="4" fillId="0" borderId="1" xfId="0" applyNumberFormat="1" applyFont="1" applyFill="1" applyBorder="1" applyAlignment="1">
      <alignment vertical="center"/>
    </xf>
    <xf numFmtId="10" fontId="4" fillId="0" borderId="1" xfId="2" applyNumberFormat="1" applyFont="1" applyFill="1" applyBorder="1" applyAlignment="1">
      <alignment vertical="center"/>
    </xf>
    <xf numFmtId="9" fontId="4" fillId="0" borderId="1" xfId="2" applyNumberFormat="1" applyFont="1" applyFill="1" applyBorder="1" applyAlignment="1">
      <alignment vertical="center"/>
    </xf>
    <xf numFmtId="4" fontId="4" fillId="0" borderId="1" xfId="0" applyNumberFormat="1" applyFont="1" applyBorder="1" applyAlignment="1">
      <alignment vertical="center"/>
    </xf>
    <xf numFmtId="4" fontId="4" fillId="0" borderId="1" xfId="0" applyNumberFormat="1" applyFont="1" applyFill="1" applyBorder="1" applyAlignment="1">
      <alignment vertical="center"/>
    </xf>
    <xf numFmtId="4" fontId="8" fillId="0" borderId="1" xfId="0" applyNumberFormat="1" applyFont="1" applyFill="1" applyBorder="1" applyAlignment="1">
      <alignment vertical="center"/>
    </xf>
    <xf numFmtId="4" fontId="12" fillId="0" borderId="1" xfId="0" applyNumberFormat="1" applyFont="1" applyFill="1" applyBorder="1" applyAlignment="1">
      <alignment vertical="center"/>
    </xf>
    <xf numFmtId="0" fontId="12" fillId="0" borderId="1" xfId="0" applyFont="1" applyFill="1" applyBorder="1" applyAlignment="1">
      <alignment vertical="center"/>
    </xf>
    <xf numFmtId="9" fontId="12" fillId="0" borderId="1" xfId="2" applyFont="1" applyFill="1" applyBorder="1" applyAlignment="1">
      <alignment vertical="center"/>
    </xf>
    <xf numFmtId="0" fontId="12" fillId="0" borderId="0" xfId="0" applyFont="1" applyFill="1" applyBorder="1" applyAlignment="1">
      <alignment horizontal="center"/>
    </xf>
    <xf numFmtId="0" fontId="4" fillId="0" borderId="1" xfId="0" applyFont="1" applyFill="1" applyBorder="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lignment wrapText="1"/>
    </xf>
    <xf numFmtId="0" fontId="12" fillId="0" borderId="1" xfId="0" applyFont="1" applyFill="1" applyBorder="1"/>
    <xf numFmtId="0" fontId="5" fillId="0" borderId="1" xfId="0" applyFont="1" applyFill="1" applyBorder="1"/>
    <xf numFmtId="0" fontId="8" fillId="0" borderId="1" xfId="0" applyFont="1" applyFill="1" applyBorder="1"/>
    <xf numFmtId="0" fontId="12" fillId="0" borderId="1" xfId="0" applyFont="1" applyFill="1" applyBorder="1" applyAlignment="1"/>
    <xf numFmtId="1" fontId="8" fillId="0" borderId="1" xfId="0" applyNumberFormat="1" applyFont="1" applyFill="1" applyBorder="1"/>
    <xf numFmtId="1" fontId="4" fillId="0" borderId="1" xfId="0" applyNumberFormat="1" applyFont="1" applyFill="1" applyBorder="1"/>
    <xf numFmtId="1" fontId="12" fillId="0" borderId="1" xfId="0" applyNumberFormat="1" applyFont="1" applyFill="1" applyBorder="1" applyAlignment="1"/>
    <xf numFmtId="1" fontId="4" fillId="0" borderId="1" xfId="0" applyNumberFormat="1" applyFont="1" applyFill="1" applyBorder="1" applyAlignment="1"/>
    <xf numFmtId="1" fontId="4" fillId="0" borderId="1" xfId="2" applyNumberFormat="1" applyFont="1" applyFill="1" applyBorder="1" applyAlignment="1">
      <alignment vertical="center"/>
    </xf>
    <xf numFmtId="1" fontId="4" fillId="0" borderId="1" xfId="2" applyNumberFormat="1" applyFont="1" applyFill="1" applyBorder="1" applyAlignment="1"/>
    <xf numFmtId="2" fontId="5" fillId="0" borderId="0" xfId="0" applyNumberFormat="1" applyFont="1" applyFill="1"/>
    <xf numFmtId="9" fontId="8" fillId="0" borderId="1" xfId="0" applyNumberFormat="1" applyFont="1" applyFill="1" applyBorder="1"/>
    <xf numFmtId="9" fontId="12" fillId="0" borderId="1" xfId="0" applyNumberFormat="1" applyFont="1" applyFill="1" applyBorder="1" applyAlignment="1"/>
    <xf numFmtId="9" fontId="4" fillId="0" borderId="1" xfId="2" applyNumberFormat="1" applyFont="1" applyFill="1" applyBorder="1" applyAlignment="1"/>
    <xf numFmtId="2" fontId="8" fillId="0" borderId="1" xfId="0" applyNumberFormat="1" applyFont="1" applyFill="1" applyBorder="1"/>
    <xf numFmtId="9" fontId="8" fillId="0" borderId="1" xfId="2" applyFont="1" applyFill="1" applyBorder="1" applyAlignment="1"/>
    <xf numFmtId="2" fontId="12" fillId="0" borderId="1" xfId="0" applyNumberFormat="1" applyFont="1" applyFill="1" applyBorder="1" applyAlignment="1"/>
    <xf numFmtId="2" fontId="4" fillId="0" borderId="1" xfId="0" applyNumberFormat="1" applyFont="1" applyFill="1" applyBorder="1"/>
    <xf numFmtId="2" fontId="4" fillId="0" borderId="1" xfId="0" applyNumberFormat="1" applyFont="1" applyFill="1" applyBorder="1" applyAlignment="1"/>
    <xf numFmtId="9" fontId="4" fillId="0" borderId="1" xfId="2" applyFont="1" applyFill="1" applyBorder="1" applyAlignment="1"/>
    <xf numFmtId="3" fontId="4" fillId="0" borderId="1" xfId="2" applyNumberFormat="1" applyFont="1" applyFill="1" applyBorder="1" applyAlignment="1">
      <alignment vertical="center"/>
    </xf>
    <xf numFmtId="0" fontId="11" fillId="0" borderId="0" xfId="0" applyFont="1" applyFill="1" applyAlignment="1">
      <alignment horizontal="left" wrapText="1"/>
    </xf>
    <xf numFmtId="0" fontId="7" fillId="0" borderId="0" xfId="0" applyFont="1" applyFill="1" applyBorder="1" applyAlignment="1">
      <alignment horizontal="center"/>
    </xf>
    <xf numFmtId="0" fontId="7" fillId="0" borderId="0" xfId="0" applyFont="1" applyFill="1" applyAlignment="1">
      <alignment horizontal="center"/>
    </xf>
    <xf numFmtId="0" fontId="13" fillId="0" borderId="0" xfId="0" applyFont="1" applyFill="1" applyBorder="1" applyAlignment="1">
      <alignment horizontal="center"/>
    </xf>
    <xf numFmtId="0" fontId="12" fillId="0" borderId="3" xfId="0" applyFont="1" applyFill="1" applyBorder="1" applyAlignment="1">
      <alignment horizontal="right"/>
    </xf>
    <xf numFmtId="0" fontId="11" fillId="0" borderId="0" xfId="0" applyFont="1" applyFill="1" applyAlignment="1">
      <alignment horizontal="left"/>
    </xf>
    <xf numFmtId="0" fontId="11" fillId="0" borderId="0" xfId="0" applyFont="1" applyFill="1" applyAlignment="1">
      <alignment horizontal="left" vertical="center" wrapText="1"/>
    </xf>
    <xf numFmtId="0" fontId="11" fillId="0" borderId="0" xfId="0" applyFont="1" applyFill="1" applyAlignment="1">
      <alignment horizontal="left" vertical="center"/>
    </xf>
    <xf numFmtId="0" fontId="3" fillId="0" borderId="0" xfId="0" applyFont="1" applyFill="1" applyAlignment="1">
      <alignment horizontal="right"/>
    </xf>
    <xf numFmtId="0" fontId="6" fillId="0" borderId="0" xfId="0" applyFont="1" applyFill="1"/>
    <xf numFmtId="0" fontId="6" fillId="0" borderId="0" xfId="0" applyFont="1" applyFill="1" applyAlignment="1">
      <alignment horizontal="center"/>
    </xf>
    <xf numFmtId="0" fontId="9" fillId="0" borderId="0" xfId="0" applyFont="1" applyFill="1" applyAlignment="1">
      <alignment horizontal="center"/>
    </xf>
    <xf numFmtId="0" fontId="10" fillId="0" borderId="0" xfId="0" applyFont="1" applyFill="1" applyAlignment="1">
      <alignment horizontal="center"/>
    </xf>
  </cellXfs>
  <cellStyles count="3">
    <cellStyle name="Normal" xfId="0" builtinId="0"/>
    <cellStyle name="Normal 2" xfId="1" xr:uid="{00000000-0005-0000-0000-000001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666750</xdr:colOff>
      <xdr:row>3</xdr:row>
      <xdr:rowOff>24765</xdr:rowOff>
    </xdr:from>
    <xdr:to>
      <xdr:col>5</xdr:col>
      <xdr:colOff>306705</xdr:colOff>
      <xdr:row>3</xdr:row>
      <xdr:rowOff>26353</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4202430" y="710565"/>
          <a:ext cx="23907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6EBA9-4F58-40A3-8D3D-92049E60DA02}">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2DE97-234D-47CC-9843-358A29D6EC98}">
  <sheetPr>
    <tabColor rgb="FF00B050"/>
  </sheetPr>
  <dimension ref="A1:J143"/>
  <sheetViews>
    <sheetView tabSelected="1" topLeftCell="A13" workbookViewId="0">
      <selection activeCell="D43" sqref="D43"/>
    </sheetView>
  </sheetViews>
  <sheetFormatPr defaultColWidth="9" defaultRowHeight="18" x14ac:dyDescent="0.35"/>
  <cols>
    <col min="1" max="1" width="4.44140625" style="2" customWidth="1"/>
    <col min="2" max="2" width="46" style="2" customWidth="1"/>
    <col min="3" max="4" width="10.44140625" style="2" customWidth="1"/>
    <col min="5" max="5" width="14.21875" style="2" customWidth="1"/>
    <col min="6" max="6" width="17.109375" style="2" customWidth="1"/>
    <col min="7" max="7" width="9" style="2" customWidth="1"/>
    <col min="8" max="9" width="9" style="2"/>
    <col min="10" max="10" width="12.44140625" style="2" bestFit="1" customWidth="1"/>
    <col min="11" max="16384" width="9" style="2"/>
  </cols>
  <sheetData>
    <row r="1" spans="1:8" x14ac:dyDescent="0.35">
      <c r="A1" s="72" t="s">
        <v>69</v>
      </c>
      <c r="B1" s="72"/>
      <c r="C1" s="72"/>
      <c r="D1" s="72"/>
      <c r="E1" s="72"/>
      <c r="F1" s="72"/>
      <c r="G1" s="1"/>
      <c r="H1" s="1"/>
    </row>
    <row r="2" spans="1:8" x14ac:dyDescent="0.35">
      <c r="A2" s="73" t="s">
        <v>71</v>
      </c>
      <c r="B2" s="73"/>
      <c r="C2" s="66" t="s">
        <v>66</v>
      </c>
      <c r="D2" s="66"/>
      <c r="E2" s="66"/>
      <c r="F2" s="66"/>
    </row>
    <row r="3" spans="1:8" x14ac:dyDescent="0.35">
      <c r="A3" s="73" t="s">
        <v>72</v>
      </c>
      <c r="B3" s="73"/>
      <c r="C3" s="74" t="s">
        <v>67</v>
      </c>
      <c r="D3" s="74"/>
      <c r="E3" s="74"/>
      <c r="F3" s="74"/>
    </row>
    <row r="4" spans="1:8" ht="9.75" customHeight="1" x14ac:dyDescent="0.35">
      <c r="A4" s="3"/>
      <c r="B4" s="3"/>
      <c r="C4" s="75"/>
      <c r="D4" s="75"/>
      <c r="E4" s="75"/>
      <c r="F4" s="75"/>
      <c r="G4" s="1"/>
      <c r="H4" s="1"/>
    </row>
    <row r="5" spans="1:8" x14ac:dyDescent="0.35">
      <c r="A5" s="3"/>
      <c r="B5" s="3"/>
      <c r="C5" s="76" t="s">
        <v>80</v>
      </c>
      <c r="D5" s="76"/>
      <c r="E5" s="76"/>
      <c r="F5" s="76"/>
      <c r="G5" s="1"/>
      <c r="H5" s="1"/>
    </row>
    <row r="6" spans="1:8" ht="24.6" customHeight="1" x14ac:dyDescent="0.35">
      <c r="A6" s="74" t="s">
        <v>81</v>
      </c>
      <c r="B6" s="74"/>
      <c r="C6" s="74"/>
      <c r="D6" s="74"/>
      <c r="E6" s="74"/>
      <c r="F6" s="74"/>
      <c r="G6" s="1"/>
      <c r="H6" s="1"/>
    </row>
    <row r="7" spans="1:8" ht="10.199999999999999" customHeight="1" x14ac:dyDescent="0.35">
      <c r="A7" s="4"/>
      <c r="B7" s="4"/>
      <c r="C7" s="4"/>
      <c r="D7" s="4"/>
      <c r="E7" s="4"/>
      <c r="F7" s="4"/>
      <c r="G7" s="5"/>
      <c r="H7" s="1"/>
    </row>
    <row r="8" spans="1:8" ht="37.799999999999997" customHeight="1" x14ac:dyDescent="0.35">
      <c r="A8" s="64" t="s">
        <v>68</v>
      </c>
      <c r="B8" s="69"/>
      <c r="C8" s="69"/>
      <c r="D8" s="69"/>
      <c r="E8" s="69"/>
      <c r="F8" s="69"/>
      <c r="G8" s="5"/>
      <c r="H8" s="1"/>
    </row>
    <row r="9" spans="1:8" ht="58.8" customHeight="1" x14ac:dyDescent="0.35">
      <c r="A9" s="70" t="s">
        <v>70</v>
      </c>
      <c r="B9" s="71"/>
      <c r="C9" s="71"/>
      <c r="D9" s="71"/>
      <c r="E9" s="71"/>
      <c r="F9" s="71"/>
      <c r="G9" s="5"/>
      <c r="H9" s="1"/>
    </row>
    <row r="10" spans="1:8" ht="21.6" customHeight="1" x14ac:dyDescent="0.35">
      <c r="A10" s="64" t="s">
        <v>82</v>
      </c>
      <c r="B10" s="64"/>
      <c r="C10" s="64"/>
      <c r="D10" s="64"/>
      <c r="E10" s="64"/>
      <c r="F10" s="64"/>
      <c r="G10" s="5"/>
      <c r="H10" s="1"/>
    </row>
    <row r="11" spans="1:8" ht="21.75" customHeight="1" x14ac:dyDescent="0.35">
      <c r="A11" s="4"/>
      <c r="B11" s="4"/>
      <c r="C11" s="4"/>
      <c r="D11" s="4"/>
      <c r="E11" s="68" t="s">
        <v>10</v>
      </c>
      <c r="F11" s="68"/>
      <c r="G11" s="4"/>
      <c r="H11" s="1"/>
    </row>
    <row r="12" spans="1:8" s="8" customFormat="1" ht="93.6" customHeight="1" x14ac:dyDescent="0.35">
      <c r="A12" s="6" t="s">
        <v>6</v>
      </c>
      <c r="B12" s="7" t="s">
        <v>5</v>
      </c>
      <c r="C12" s="6" t="s">
        <v>83</v>
      </c>
      <c r="D12" s="6" t="s">
        <v>84</v>
      </c>
      <c r="E12" s="6" t="s">
        <v>79</v>
      </c>
      <c r="F12" s="6" t="s">
        <v>85</v>
      </c>
      <c r="G12" s="4"/>
      <c r="H12" s="4"/>
    </row>
    <row r="13" spans="1:8" x14ac:dyDescent="0.35">
      <c r="A13" s="9">
        <v>1</v>
      </c>
      <c r="B13" s="9">
        <v>2</v>
      </c>
      <c r="C13" s="9">
        <v>3</v>
      </c>
      <c r="D13" s="9">
        <v>4</v>
      </c>
      <c r="E13" s="9">
        <v>5</v>
      </c>
      <c r="F13" s="9">
        <v>6</v>
      </c>
      <c r="G13" s="1"/>
      <c r="H13" s="1"/>
    </row>
    <row r="14" spans="1:8" hidden="1" x14ac:dyDescent="0.35">
      <c r="A14" s="10" t="s">
        <v>0</v>
      </c>
      <c r="B14" s="11" t="s">
        <v>11</v>
      </c>
      <c r="C14" s="12"/>
      <c r="D14" s="13"/>
      <c r="E14" s="13"/>
      <c r="F14" s="13"/>
      <c r="G14" s="1"/>
      <c r="H14" s="1"/>
    </row>
    <row r="15" spans="1:8" hidden="1" x14ac:dyDescent="0.35">
      <c r="A15" s="10" t="s">
        <v>1</v>
      </c>
      <c r="B15" s="11" t="s">
        <v>12</v>
      </c>
      <c r="C15" s="14"/>
      <c r="D15" s="15"/>
      <c r="E15" s="15"/>
      <c r="F15" s="15"/>
      <c r="G15" s="1"/>
      <c r="H15" s="1"/>
    </row>
    <row r="16" spans="1:8" hidden="1" x14ac:dyDescent="0.35">
      <c r="A16" s="16">
        <v>1</v>
      </c>
      <c r="B16" s="17" t="s">
        <v>14</v>
      </c>
      <c r="C16" s="18"/>
      <c r="D16" s="15"/>
      <c r="E16" s="15"/>
      <c r="F16" s="15"/>
      <c r="G16" s="1"/>
      <c r="H16" s="1"/>
    </row>
    <row r="17" spans="1:8" hidden="1" x14ac:dyDescent="0.35">
      <c r="A17" s="16"/>
      <c r="B17" s="17" t="s">
        <v>55</v>
      </c>
      <c r="C17" s="19"/>
      <c r="D17" s="15"/>
      <c r="E17" s="15"/>
      <c r="F17" s="15"/>
      <c r="G17" s="1"/>
      <c r="H17" s="1"/>
    </row>
    <row r="18" spans="1:8" hidden="1" x14ac:dyDescent="0.35">
      <c r="A18" s="16"/>
      <c r="B18" s="17" t="s">
        <v>55</v>
      </c>
      <c r="C18" s="18"/>
      <c r="D18" s="15"/>
      <c r="E18" s="15"/>
      <c r="F18" s="15"/>
      <c r="G18" s="1"/>
      <c r="H18" s="1"/>
    </row>
    <row r="19" spans="1:8" hidden="1" x14ac:dyDescent="0.35">
      <c r="A19" s="16">
        <v>2</v>
      </c>
      <c r="B19" s="17" t="s">
        <v>16</v>
      </c>
      <c r="C19" s="18"/>
      <c r="D19" s="15"/>
      <c r="E19" s="15"/>
      <c r="F19" s="15"/>
      <c r="G19" s="1"/>
      <c r="H19" s="1"/>
    </row>
    <row r="20" spans="1:8" hidden="1" x14ac:dyDescent="0.35">
      <c r="A20" s="16"/>
      <c r="B20" s="17" t="s">
        <v>56</v>
      </c>
      <c r="C20" s="20"/>
      <c r="D20" s="15"/>
      <c r="E20" s="15"/>
      <c r="F20" s="15"/>
      <c r="G20" s="1"/>
      <c r="H20" s="1"/>
    </row>
    <row r="21" spans="1:8" hidden="1" x14ac:dyDescent="0.35">
      <c r="A21" s="16"/>
      <c r="B21" s="17" t="s">
        <v>56</v>
      </c>
      <c r="C21" s="18"/>
      <c r="D21" s="15"/>
      <c r="E21" s="15"/>
      <c r="F21" s="15"/>
      <c r="G21" s="1"/>
      <c r="H21" s="1"/>
    </row>
    <row r="22" spans="1:8" hidden="1" x14ac:dyDescent="0.35">
      <c r="A22" s="10" t="s">
        <v>2</v>
      </c>
      <c r="B22" s="11" t="s">
        <v>17</v>
      </c>
      <c r="C22" s="18"/>
      <c r="D22" s="15"/>
      <c r="E22" s="15"/>
      <c r="F22" s="15"/>
      <c r="G22" s="1"/>
      <c r="H22" s="1"/>
    </row>
    <row r="23" spans="1:8" hidden="1" x14ac:dyDescent="0.35">
      <c r="A23" s="12">
        <v>1</v>
      </c>
      <c r="B23" s="21" t="s">
        <v>19</v>
      </c>
      <c r="C23" s="18"/>
      <c r="D23" s="15"/>
      <c r="E23" s="15"/>
      <c r="F23" s="15"/>
      <c r="G23" s="1"/>
      <c r="H23" s="1"/>
    </row>
    <row r="24" spans="1:8" hidden="1" x14ac:dyDescent="0.35">
      <c r="A24" s="16" t="s">
        <v>20</v>
      </c>
      <c r="B24" s="17" t="s">
        <v>21</v>
      </c>
      <c r="C24" s="14"/>
      <c r="D24" s="15"/>
      <c r="E24" s="15"/>
      <c r="F24" s="15"/>
      <c r="G24" s="1"/>
      <c r="H24" s="1"/>
    </row>
    <row r="25" spans="1:8" hidden="1" x14ac:dyDescent="0.35">
      <c r="A25" s="16" t="s">
        <v>22</v>
      </c>
      <c r="B25" s="17" t="s">
        <v>23</v>
      </c>
      <c r="C25" s="18"/>
      <c r="D25" s="15"/>
      <c r="E25" s="15"/>
      <c r="F25" s="15"/>
      <c r="G25" s="1"/>
      <c r="H25" s="1"/>
    </row>
    <row r="26" spans="1:8" hidden="1" x14ac:dyDescent="0.35">
      <c r="A26" s="12">
        <v>2</v>
      </c>
      <c r="B26" s="21" t="s">
        <v>9</v>
      </c>
      <c r="C26" s="19"/>
      <c r="D26" s="15"/>
      <c r="E26" s="15"/>
      <c r="F26" s="15"/>
      <c r="G26" s="1"/>
      <c r="H26" s="1"/>
    </row>
    <row r="27" spans="1:8" hidden="1" x14ac:dyDescent="0.35">
      <c r="A27" s="16" t="s">
        <v>20</v>
      </c>
      <c r="B27" s="17" t="s">
        <v>25</v>
      </c>
      <c r="C27" s="18"/>
      <c r="D27" s="15"/>
      <c r="E27" s="15"/>
      <c r="F27" s="15"/>
      <c r="G27" s="1"/>
      <c r="H27" s="1"/>
    </row>
    <row r="28" spans="1:8" hidden="1" x14ac:dyDescent="0.35">
      <c r="A28" s="16" t="s">
        <v>22</v>
      </c>
      <c r="B28" s="17" t="s">
        <v>26</v>
      </c>
      <c r="C28" s="19"/>
      <c r="D28" s="15"/>
      <c r="E28" s="15"/>
      <c r="F28" s="15"/>
      <c r="G28" s="1"/>
      <c r="H28" s="1"/>
    </row>
    <row r="29" spans="1:8" hidden="1" x14ac:dyDescent="0.35">
      <c r="A29" s="10" t="s">
        <v>3</v>
      </c>
      <c r="B29" s="11" t="s">
        <v>60</v>
      </c>
      <c r="C29" s="18"/>
      <c r="D29" s="15"/>
      <c r="E29" s="15"/>
      <c r="F29" s="15"/>
      <c r="G29" s="1"/>
      <c r="H29" s="1"/>
    </row>
    <row r="30" spans="1:8" hidden="1" x14ac:dyDescent="0.35">
      <c r="A30" s="12">
        <v>1</v>
      </c>
      <c r="B30" s="21" t="s">
        <v>14</v>
      </c>
      <c r="C30" s="12"/>
      <c r="D30" s="15"/>
      <c r="E30" s="15"/>
      <c r="F30" s="15"/>
      <c r="G30" s="1"/>
      <c r="H30" s="1"/>
    </row>
    <row r="31" spans="1:8" hidden="1" x14ac:dyDescent="0.35">
      <c r="A31" s="10"/>
      <c r="B31" s="17" t="s">
        <v>55</v>
      </c>
      <c r="C31" s="20"/>
      <c r="D31" s="15"/>
      <c r="E31" s="15"/>
      <c r="F31" s="15"/>
      <c r="G31" s="1"/>
      <c r="H31" s="1"/>
    </row>
    <row r="32" spans="1:8" hidden="1" x14ac:dyDescent="0.35">
      <c r="A32" s="10"/>
      <c r="B32" s="17" t="s">
        <v>55</v>
      </c>
      <c r="C32" s="22"/>
      <c r="D32" s="15"/>
      <c r="E32" s="15"/>
      <c r="F32" s="15"/>
      <c r="G32" s="1"/>
      <c r="H32" s="1"/>
    </row>
    <row r="33" spans="1:9" hidden="1" x14ac:dyDescent="0.35">
      <c r="A33" s="12">
        <v>2</v>
      </c>
      <c r="B33" s="17" t="s">
        <v>16</v>
      </c>
      <c r="C33" s="22"/>
      <c r="D33" s="15"/>
      <c r="E33" s="15"/>
      <c r="F33" s="15"/>
      <c r="G33" s="1"/>
      <c r="H33" s="1"/>
    </row>
    <row r="34" spans="1:9" hidden="1" x14ac:dyDescent="0.35">
      <c r="A34" s="10"/>
      <c r="B34" s="17" t="s">
        <v>56</v>
      </c>
      <c r="C34" s="19"/>
      <c r="D34" s="15"/>
      <c r="E34" s="15"/>
      <c r="F34" s="15"/>
      <c r="G34" s="1"/>
      <c r="H34" s="1"/>
    </row>
    <row r="35" spans="1:9" hidden="1" x14ac:dyDescent="0.35">
      <c r="A35" s="16"/>
      <c r="B35" s="17" t="s">
        <v>56</v>
      </c>
      <c r="C35" s="23"/>
      <c r="D35" s="15"/>
      <c r="E35" s="15"/>
      <c r="F35" s="15"/>
      <c r="G35" s="1"/>
      <c r="H35" s="1"/>
    </row>
    <row r="36" spans="1:9" s="28" customFormat="1" ht="17.399999999999999" x14ac:dyDescent="0.3">
      <c r="A36" s="10" t="s">
        <v>4</v>
      </c>
      <c r="B36" s="11" t="s">
        <v>29</v>
      </c>
      <c r="C36" s="24">
        <f>C37</f>
        <v>12682.119999999999</v>
      </c>
      <c r="D36" s="24">
        <f>D37</f>
        <v>1733.801467</v>
      </c>
      <c r="E36" s="25">
        <f t="shared" ref="E36:E42" si="0">D36/C36</f>
        <v>0.13671227420967474</v>
      </c>
      <c r="F36" s="26">
        <v>1.2828999999999999</v>
      </c>
      <c r="G36" s="3"/>
      <c r="H36" s="3"/>
      <c r="I36" s="27"/>
    </row>
    <row r="37" spans="1:9" x14ac:dyDescent="0.35">
      <c r="A37" s="10" t="s">
        <v>1</v>
      </c>
      <c r="B37" s="11" t="s">
        <v>57</v>
      </c>
      <c r="C37" s="24">
        <f>C38+C50+C56+C74</f>
        <v>12682.119999999999</v>
      </c>
      <c r="D37" s="24">
        <f>D38+D50+D56+D74</f>
        <v>1733.801467</v>
      </c>
      <c r="E37" s="25">
        <f t="shared" si="0"/>
        <v>0.13671227420967474</v>
      </c>
      <c r="F37" s="26">
        <v>1.2886</v>
      </c>
      <c r="G37" s="1"/>
      <c r="H37" s="29"/>
    </row>
    <row r="38" spans="1:9" s="28" customFormat="1" ht="17.399999999999999" x14ac:dyDescent="0.3">
      <c r="A38" s="10">
        <v>1</v>
      </c>
      <c r="B38" s="11" t="s">
        <v>9</v>
      </c>
      <c r="C38" s="24">
        <f>SUM(C39:C42)</f>
        <v>12393.619999999999</v>
      </c>
      <c r="D38" s="24">
        <f>SUM(D39:D42)</f>
        <v>1695.301467</v>
      </c>
      <c r="E38" s="25">
        <f t="shared" si="0"/>
        <v>0.13678823999767623</v>
      </c>
      <c r="F38" s="26">
        <v>1.2701</v>
      </c>
      <c r="G38" s="3"/>
      <c r="H38" s="3"/>
    </row>
    <row r="39" spans="1:9" ht="18" customHeight="1" x14ac:dyDescent="0.35">
      <c r="A39" s="16" t="s">
        <v>13</v>
      </c>
      <c r="B39" s="17" t="s">
        <v>25</v>
      </c>
      <c r="C39" s="30">
        <v>7520</v>
      </c>
      <c r="D39" s="30">
        <v>1675.182867</v>
      </c>
      <c r="E39" s="31">
        <f t="shared" si="0"/>
        <v>0.22276367912234044</v>
      </c>
      <c r="F39" s="32">
        <f>D39/G39</f>
        <v>0.9599901816618911</v>
      </c>
      <c r="G39" s="33">
        <v>1745</v>
      </c>
      <c r="H39" s="29"/>
    </row>
    <row r="40" spans="1:9" ht="18" customHeight="1" x14ac:dyDescent="0.35">
      <c r="A40" s="16" t="s">
        <v>15</v>
      </c>
      <c r="B40" s="17" t="s">
        <v>77</v>
      </c>
      <c r="C40" s="30">
        <f>4650+8.62</f>
        <v>4658.62</v>
      </c>
      <c r="D40" s="34">
        <v>20.118600000000001</v>
      </c>
      <c r="E40" s="31">
        <f t="shared" si="0"/>
        <v>4.3185750286565553E-3</v>
      </c>
      <c r="F40" s="32">
        <f>D40/G40</f>
        <v>1.0483897863470557</v>
      </c>
      <c r="G40" s="33">
        <v>19.190000000000001</v>
      </c>
      <c r="H40" s="29"/>
    </row>
    <row r="41" spans="1:9" ht="18" customHeight="1" x14ac:dyDescent="0.35">
      <c r="A41" s="16" t="s">
        <v>86</v>
      </c>
      <c r="B41" s="17" t="s">
        <v>87</v>
      </c>
      <c r="C41" s="30">
        <v>175</v>
      </c>
      <c r="D41" s="30">
        <v>0</v>
      </c>
      <c r="E41" s="63">
        <f t="shared" si="0"/>
        <v>0</v>
      </c>
      <c r="F41" s="32">
        <v>0</v>
      </c>
      <c r="G41" s="33">
        <v>0</v>
      </c>
      <c r="H41" s="29"/>
    </row>
    <row r="42" spans="1:9" ht="18" customHeight="1" x14ac:dyDescent="0.35">
      <c r="A42" s="16" t="s">
        <v>86</v>
      </c>
      <c r="B42" s="17" t="s">
        <v>88</v>
      </c>
      <c r="C42" s="30">
        <v>40</v>
      </c>
      <c r="D42" s="30">
        <v>0</v>
      </c>
      <c r="E42" s="63">
        <f t="shared" si="0"/>
        <v>0</v>
      </c>
      <c r="F42" s="32">
        <v>0</v>
      </c>
      <c r="G42" s="33">
        <v>0</v>
      </c>
      <c r="H42" s="29"/>
    </row>
    <row r="43" spans="1:9" ht="18" customHeight="1" x14ac:dyDescent="0.35">
      <c r="A43" s="10">
        <v>2</v>
      </c>
      <c r="B43" s="11" t="s">
        <v>62</v>
      </c>
      <c r="C43" s="35"/>
      <c r="D43" s="36"/>
      <c r="E43" s="37"/>
      <c r="F43" s="38"/>
      <c r="G43" s="39"/>
      <c r="H43" s="1"/>
    </row>
    <row r="44" spans="1:9" ht="18" customHeight="1" x14ac:dyDescent="0.35">
      <c r="A44" s="16" t="s">
        <v>18</v>
      </c>
      <c r="B44" s="17" t="s">
        <v>30</v>
      </c>
      <c r="C44" s="37"/>
      <c r="D44" s="40"/>
      <c r="E44" s="40"/>
      <c r="F44" s="41"/>
      <c r="G44" s="1"/>
      <c r="H44" s="1"/>
    </row>
    <row r="45" spans="1:9" ht="18" customHeight="1" x14ac:dyDescent="0.35">
      <c r="A45" s="13"/>
      <c r="B45" s="42" t="s">
        <v>31</v>
      </c>
      <c r="C45" s="43"/>
      <c r="D45" s="15"/>
      <c r="E45" s="15"/>
      <c r="F45" s="43"/>
      <c r="G45" s="1"/>
      <c r="H45" s="1"/>
    </row>
    <row r="46" spans="1:9" ht="18" customHeight="1" x14ac:dyDescent="0.35">
      <c r="A46" s="13"/>
      <c r="B46" s="42" t="s">
        <v>32</v>
      </c>
      <c r="C46" s="44"/>
      <c r="D46" s="44"/>
      <c r="E46" s="44"/>
      <c r="F46" s="44"/>
    </row>
    <row r="47" spans="1:9" ht="18" customHeight="1" x14ac:dyDescent="0.35">
      <c r="A47" s="13"/>
      <c r="B47" s="42" t="s">
        <v>33</v>
      </c>
      <c r="C47" s="45"/>
      <c r="D47" s="46"/>
      <c r="E47" s="46"/>
      <c r="F47" s="46"/>
    </row>
    <row r="48" spans="1:9" ht="18" customHeight="1" x14ac:dyDescent="0.35">
      <c r="A48" s="16" t="s">
        <v>24</v>
      </c>
      <c r="B48" s="17" t="s">
        <v>34</v>
      </c>
      <c r="C48" s="45"/>
      <c r="D48" s="46"/>
      <c r="E48" s="46"/>
      <c r="F48" s="46"/>
    </row>
    <row r="49" spans="1:10" x14ac:dyDescent="0.35">
      <c r="A49" s="16" t="s">
        <v>35</v>
      </c>
      <c r="B49" s="17" t="s">
        <v>36</v>
      </c>
      <c r="C49" s="45"/>
      <c r="D49" s="46"/>
      <c r="E49" s="46"/>
      <c r="F49" s="46"/>
    </row>
    <row r="50" spans="1:10" s="28" customFormat="1" ht="15" customHeight="1" x14ac:dyDescent="0.3">
      <c r="A50" s="10">
        <v>3</v>
      </c>
      <c r="B50" s="11" t="s">
        <v>63</v>
      </c>
      <c r="C50" s="47">
        <f>C51+C52</f>
        <v>250</v>
      </c>
      <c r="D50" s="47">
        <f t="shared" ref="D50:F50" si="1">D51+D52</f>
        <v>0</v>
      </c>
      <c r="E50" s="47">
        <f t="shared" si="1"/>
        <v>0</v>
      </c>
      <c r="F50" s="47">
        <f t="shared" si="1"/>
        <v>0</v>
      </c>
    </row>
    <row r="51" spans="1:10" x14ac:dyDescent="0.35">
      <c r="A51" s="16" t="s">
        <v>27</v>
      </c>
      <c r="B51" s="17" t="s">
        <v>21</v>
      </c>
      <c r="C51" s="48"/>
      <c r="D51" s="49"/>
      <c r="E51" s="49"/>
      <c r="F51" s="49"/>
    </row>
    <row r="52" spans="1:10" x14ac:dyDescent="0.35">
      <c r="A52" s="16" t="s">
        <v>28</v>
      </c>
      <c r="B52" s="17" t="s">
        <v>36</v>
      </c>
      <c r="C52" s="48">
        <v>250</v>
      </c>
      <c r="D52" s="50">
        <v>0</v>
      </c>
      <c r="E52" s="51">
        <v>0</v>
      </c>
      <c r="F52" s="52">
        <f>D52/242</f>
        <v>0</v>
      </c>
      <c r="J52" s="53"/>
    </row>
    <row r="53" spans="1:10" ht="20.100000000000001" customHeight="1" x14ac:dyDescent="0.35">
      <c r="A53" s="10">
        <v>4</v>
      </c>
      <c r="B53" s="11" t="s">
        <v>37</v>
      </c>
      <c r="C53" s="47"/>
      <c r="D53" s="49"/>
      <c r="E53" s="49"/>
      <c r="F53" s="49"/>
    </row>
    <row r="54" spans="1:10" x14ac:dyDescent="0.35">
      <c r="A54" s="16" t="s">
        <v>38</v>
      </c>
      <c r="B54" s="17" t="s">
        <v>21</v>
      </c>
      <c r="C54" s="47"/>
      <c r="D54" s="49"/>
      <c r="E54" s="49"/>
      <c r="F54" s="49"/>
    </row>
    <row r="55" spans="1:10" x14ac:dyDescent="0.35">
      <c r="A55" s="16" t="s">
        <v>39</v>
      </c>
      <c r="B55" s="17" t="s">
        <v>36</v>
      </c>
      <c r="C55" s="47"/>
      <c r="D55" s="49"/>
      <c r="E55" s="49"/>
      <c r="F55" s="49"/>
    </row>
    <row r="56" spans="1:10" x14ac:dyDescent="0.35">
      <c r="A56" s="10">
        <v>5</v>
      </c>
      <c r="B56" s="11" t="s">
        <v>40</v>
      </c>
      <c r="C56" s="47">
        <f>C57+C58</f>
        <v>38.5</v>
      </c>
      <c r="D56" s="47">
        <f t="shared" ref="D56:F56" si="2">D57+D58</f>
        <v>38.5</v>
      </c>
      <c r="E56" s="54">
        <f t="shared" si="2"/>
        <v>1</v>
      </c>
      <c r="F56" s="54">
        <f t="shared" si="2"/>
        <v>1.4</v>
      </c>
    </row>
    <row r="57" spans="1:10" x14ac:dyDescent="0.35">
      <c r="A57" s="16" t="s">
        <v>41</v>
      </c>
      <c r="B57" s="17" t="s">
        <v>21</v>
      </c>
      <c r="C57" s="47"/>
      <c r="D57" s="49"/>
      <c r="E57" s="55"/>
      <c r="F57" s="55"/>
    </row>
    <row r="58" spans="1:10" x14ac:dyDescent="0.35">
      <c r="A58" s="16" t="s">
        <v>42</v>
      </c>
      <c r="B58" s="17" t="s">
        <v>36</v>
      </c>
      <c r="C58" s="48">
        <v>38.5</v>
      </c>
      <c r="D58" s="50">
        <f>C58</f>
        <v>38.5</v>
      </c>
      <c r="E58" s="56">
        <v>1</v>
      </c>
      <c r="F58" s="56">
        <f>D58/27.5</f>
        <v>1.4</v>
      </c>
    </row>
    <row r="59" spans="1:10" x14ac:dyDescent="0.35">
      <c r="A59" s="10">
        <v>6</v>
      </c>
      <c r="B59" s="11" t="s">
        <v>61</v>
      </c>
      <c r="C59" s="45"/>
      <c r="D59" s="46"/>
      <c r="E59" s="46"/>
      <c r="F59" s="46"/>
    </row>
    <row r="60" spans="1:10" x14ac:dyDescent="0.35">
      <c r="A60" s="16" t="s">
        <v>43</v>
      </c>
      <c r="B60" s="17" t="s">
        <v>21</v>
      </c>
      <c r="C60" s="45"/>
      <c r="D60" s="46"/>
      <c r="E60" s="46"/>
      <c r="F60" s="46"/>
    </row>
    <row r="61" spans="1:10" x14ac:dyDescent="0.35">
      <c r="A61" s="16" t="s">
        <v>44</v>
      </c>
      <c r="B61" s="17" t="s">
        <v>36</v>
      </c>
      <c r="C61" s="45"/>
      <c r="D61" s="46"/>
      <c r="E61" s="46"/>
      <c r="F61" s="46"/>
    </row>
    <row r="62" spans="1:10" x14ac:dyDescent="0.35">
      <c r="A62" s="10">
        <v>7</v>
      </c>
      <c r="B62" s="11" t="s">
        <v>8</v>
      </c>
      <c r="C62" s="45"/>
      <c r="D62" s="46"/>
      <c r="E62" s="46"/>
      <c r="F62" s="46"/>
    </row>
    <row r="63" spans="1:10" x14ac:dyDescent="0.35">
      <c r="A63" s="16" t="s">
        <v>45</v>
      </c>
      <c r="B63" s="17" t="s">
        <v>21</v>
      </c>
      <c r="C63" s="45"/>
      <c r="D63" s="46"/>
      <c r="E63" s="46"/>
      <c r="F63" s="46"/>
    </row>
    <row r="64" spans="1:10" x14ac:dyDescent="0.35">
      <c r="A64" s="16" t="s">
        <v>46</v>
      </c>
      <c r="B64" s="17" t="s">
        <v>36</v>
      </c>
      <c r="C64" s="45"/>
      <c r="D64" s="46"/>
      <c r="E64" s="46"/>
      <c r="F64" s="46"/>
    </row>
    <row r="65" spans="1:6" x14ac:dyDescent="0.35">
      <c r="A65" s="10">
        <v>8</v>
      </c>
      <c r="B65" s="11" t="s">
        <v>47</v>
      </c>
      <c r="C65" s="45"/>
      <c r="D65" s="46"/>
      <c r="E65" s="46"/>
      <c r="F65" s="46"/>
    </row>
    <row r="66" spans="1:6" x14ac:dyDescent="0.35">
      <c r="A66" s="16" t="s">
        <v>48</v>
      </c>
      <c r="B66" s="17" t="s">
        <v>21</v>
      </c>
      <c r="C66" s="45"/>
      <c r="D66" s="46"/>
      <c r="E66" s="46"/>
      <c r="F66" s="46"/>
    </row>
    <row r="67" spans="1:6" x14ac:dyDescent="0.35">
      <c r="A67" s="16" t="s">
        <v>49</v>
      </c>
      <c r="B67" s="17" t="s">
        <v>36</v>
      </c>
      <c r="C67" s="45"/>
      <c r="D67" s="46"/>
      <c r="E67" s="46"/>
      <c r="F67" s="46"/>
    </row>
    <row r="68" spans="1:6" ht="18" customHeight="1" x14ac:dyDescent="0.35">
      <c r="A68" s="10">
        <v>9</v>
      </c>
      <c r="B68" s="11" t="s">
        <v>50</v>
      </c>
      <c r="C68" s="45"/>
      <c r="D68" s="46"/>
      <c r="E68" s="46"/>
      <c r="F68" s="46"/>
    </row>
    <row r="69" spans="1:6" x14ac:dyDescent="0.35">
      <c r="A69" s="16" t="s">
        <v>51</v>
      </c>
      <c r="B69" s="17" t="s">
        <v>21</v>
      </c>
      <c r="C69" s="45"/>
      <c r="D69" s="46"/>
      <c r="E69" s="46"/>
      <c r="F69" s="46"/>
    </row>
    <row r="70" spans="1:6" x14ac:dyDescent="0.35">
      <c r="A70" s="16" t="s">
        <v>52</v>
      </c>
      <c r="B70" s="17" t="s">
        <v>36</v>
      </c>
      <c r="C70" s="45"/>
      <c r="D70" s="46"/>
      <c r="E70" s="46"/>
      <c r="F70" s="46"/>
    </row>
    <row r="71" spans="1:6" x14ac:dyDescent="0.35">
      <c r="A71" s="10">
        <v>10</v>
      </c>
      <c r="B71" s="11" t="s">
        <v>7</v>
      </c>
      <c r="C71" s="45"/>
      <c r="D71" s="46"/>
      <c r="E71" s="46"/>
      <c r="F71" s="46"/>
    </row>
    <row r="72" spans="1:6" x14ac:dyDescent="0.35">
      <c r="A72" s="16" t="s">
        <v>53</v>
      </c>
      <c r="B72" s="17" t="s">
        <v>21</v>
      </c>
      <c r="C72" s="45"/>
      <c r="D72" s="46"/>
      <c r="E72" s="46"/>
      <c r="F72" s="46"/>
    </row>
    <row r="73" spans="1:6" x14ac:dyDescent="0.35">
      <c r="A73" s="16" t="s">
        <v>54</v>
      </c>
      <c r="B73" s="17" t="s">
        <v>36</v>
      </c>
      <c r="C73" s="45"/>
      <c r="D73" s="46"/>
      <c r="E73" s="46"/>
      <c r="F73" s="46"/>
    </row>
    <row r="74" spans="1:6" x14ac:dyDescent="0.35">
      <c r="A74" s="10">
        <v>11</v>
      </c>
      <c r="B74" s="11" t="s">
        <v>73</v>
      </c>
      <c r="C74" s="57"/>
      <c r="D74" s="57"/>
      <c r="E74" s="25"/>
      <c r="F74" s="58"/>
    </row>
    <row r="75" spans="1:6" x14ac:dyDescent="0.35">
      <c r="A75" s="16" t="s">
        <v>74</v>
      </c>
      <c r="B75" s="17" t="s">
        <v>21</v>
      </c>
      <c r="C75" s="57"/>
      <c r="D75" s="59"/>
      <c r="E75" s="46"/>
      <c r="F75" s="46"/>
    </row>
    <row r="76" spans="1:6" x14ac:dyDescent="0.35">
      <c r="A76" s="16" t="s">
        <v>75</v>
      </c>
      <c r="B76" s="17" t="s">
        <v>36</v>
      </c>
      <c r="C76" s="60"/>
      <c r="D76" s="61"/>
      <c r="E76" s="31"/>
      <c r="F76" s="62"/>
    </row>
    <row r="77" spans="1:6" x14ac:dyDescent="0.35">
      <c r="A77" s="10" t="s">
        <v>2</v>
      </c>
      <c r="B77" s="11" t="s">
        <v>58</v>
      </c>
      <c r="C77" s="45"/>
      <c r="D77" s="46"/>
      <c r="E77" s="46"/>
      <c r="F77" s="46"/>
    </row>
    <row r="78" spans="1:6" hidden="1" x14ac:dyDescent="0.35">
      <c r="A78" s="10">
        <v>1</v>
      </c>
      <c r="B78" s="11" t="s">
        <v>9</v>
      </c>
      <c r="C78" s="45"/>
      <c r="D78" s="46"/>
      <c r="E78" s="46"/>
      <c r="F78" s="46"/>
    </row>
    <row r="79" spans="1:6" hidden="1" x14ac:dyDescent="0.35">
      <c r="A79" s="16" t="s">
        <v>13</v>
      </c>
      <c r="B79" s="17" t="s">
        <v>64</v>
      </c>
      <c r="C79" s="45"/>
      <c r="D79" s="46"/>
      <c r="E79" s="46"/>
      <c r="F79" s="46"/>
    </row>
    <row r="80" spans="1:6" hidden="1" x14ac:dyDescent="0.35">
      <c r="A80" s="16" t="s">
        <v>15</v>
      </c>
      <c r="B80" s="17" t="s">
        <v>65</v>
      </c>
      <c r="C80" s="45"/>
      <c r="D80" s="46"/>
      <c r="E80" s="46"/>
      <c r="F80" s="46"/>
    </row>
    <row r="81" spans="1:6" hidden="1" x14ac:dyDescent="0.35">
      <c r="A81" s="10">
        <v>2</v>
      </c>
      <c r="B81" s="11" t="s">
        <v>62</v>
      </c>
      <c r="C81" s="45"/>
      <c r="D81" s="46"/>
      <c r="E81" s="46"/>
      <c r="F81" s="46"/>
    </row>
    <row r="82" spans="1:6" hidden="1" x14ac:dyDescent="0.35">
      <c r="A82" s="16" t="s">
        <v>18</v>
      </c>
      <c r="B82" s="17" t="s">
        <v>64</v>
      </c>
      <c r="C82" s="45"/>
      <c r="D82" s="46"/>
      <c r="E82" s="46"/>
      <c r="F82" s="46"/>
    </row>
    <row r="83" spans="1:6" hidden="1" x14ac:dyDescent="0.35">
      <c r="A83" s="16" t="s">
        <v>24</v>
      </c>
      <c r="B83" s="17" t="s">
        <v>65</v>
      </c>
      <c r="C83" s="45"/>
      <c r="D83" s="46"/>
      <c r="E83" s="46"/>
      <c r="F83" s="46"/>
    </row>
    <row r="84" spans="1:6" hidden="1" x14ac:dyDescent="0.35">
      <c r="A84" s="10">
        <v>3</v>
      </c>
      <c r="B84" s="11" t="s">
        <v>63</v>
      </c>
      <c r="C84" s="45"/>
      <c r="D84" s="46"/>
      <c r="E84" s="46"/>
      <c r="F84" s="46"/>
    </row>
    <row r="85" spans="1:6" hidden="1" x14ac:dyDescent="0.35">
      <c r="A85" s="16" t="s">
        <v>27</v>
      </c>
      <c r="B85" s="17" t="s">
        <v>64</v>
      </c>
      <c r="C85" s="45"/>
      <c r="D85" s="46"/>
      <c r="E85" s="46"/>
      <c r="F85" s="46"/>
    </row>
    <row r="86" spans="1:6" hidden="1" x14ac:dyDescent="0.35">
      <c r="A86" s="16" t="s">
        <v>28</v>
      </c>
      <c r="B86" s="17" t="s">
        <v>65</v>
      </c>
      <c r="C86" s="45"/>
      <c r="D86" s="46"/>
      <c r="E86" s="46"/>
      <c r="F86" s="46"/>
    </row>
    <row r="87" spans="1:6" hidden="1" x14ac:dyDescent="0.35">
      <c r="A87" s="10">
        <v>4</v>
      </c>
      <c r="B87" s="11" t="s">
        <v>37</v>
      </c>
      <c r="C87" s="45"/>
      <c r="D87" s="46"/>
      <c r="E87" s="46"/>
      <c r="F87" s="46"/>
    </row>
    <row r="88" spans="1:6" hidden="1" x14ac:dyDescent="0.35">
      <c r="A88" s="16" t="s">
        <v>38</v>
      </c>
      <c r="B88" s="17" t="s">
        <v>64</v>
      </c>
      <c r="C88" s="45"/>
      <c r="D88" s="46"/>
      <c r="E88" s="46"/>
      <c r="F88" s="46"/>
    </row>
    <row r="89" spans="1:6" hidden="1" x14ac:dyDescent="0.35">
      <c r="A89" s="16" t="s">
        <v>39</v>
      </c>
      <c r="B89" s="17" t="s">
        <v>65</v>
      </c>
      <c r="C89" s="45"/>
      <c r="D89" s="46"/>
      <c r="E89" s="46"/>
      <c r="F89" s="46"/>
    </row>
    <row r="90" spans="1:6" hidden="1" x14ac:dyDescent="0.35">
      <c r="A90" s="10">
        <v>5</v>
      </c>
      <c r="B90" s="11" t="s">
        <v>40</v>
      </c>
      <c r="C90" s="45"/>
      <c r="D90" s="46"/>
      <c r="E90" s="46"/>
      <c r="F90" s="46"/>
    </row>
    <row r="91" spans="1:6" hidden="1" x14ac:dyDescent="0.35">
      <c r="A91" s="16" t="s">
        <v>41</v>
      </c>
      <c r="B91" s="17" t="s">
        <v>64</v>
      </c>
      <c r="C91" s="45"/>
      <c r="D91" s="46"/>
      <c r="E91" s="46"/>
      <c r="F91" s="46"/>
    </row>
    <row r="92" spans="1:6" hidden="1" x14ac:dyDescent="0.35">
      <c r="A92" s="16" t="s">
        <v>24</v>
      </c>
      <c r="B92" s="17" t="s">
        <v>65</v>
      </c>
      <c r="C92" s="45"/>
      <c r="D92" s="46"/>
      <c r="E92" s="46"/>
      <c r="F92" s="46"/>
    </row>
    <row r="93" spans="1:6" hidden="1" x14ac:dyDescent="0.35">
      <c r="A93" s="10">
        <v>6</v>
      </c>
      <c r="B93" s="11" t="s">
        <v>61</v>
      </c>
      <c r="C93" s="45"/>
      <c r="D93" s="46"/>
      <c r="E93" s="46"/>
      <c r="F93" s="46"/>
    </row>
    <row r="94" spans="1:6" hidden="1" x14ac:dyDescent="0.35">
      <c r="A94" s="16" t="s">
        <v>43</v>
      </c>
      <c r="B94" s="17" t="s">
        <v>64</v>
      </c>
      <c r="C94" s="45"/>
      <c r="D94" s="46"/>
      <c r="E94" s="46"/>
      <c r="F94" s="46"/>
    </row>
    <row r="95" spans="1:6" hidden="1" x14ac:dyDescent="0.35">
      <c r="A95" s="16" t="s">
        <v>44</v>
      </c>
      <c r="B95" s="17" t="s">
        <v>65</v>
      </c>
      <c r="C95" s="45"/>
      <c r="D95" s="46"/>
      <c r="E95" s="46"/>
      <c r="F95" s="46"/>
    </row>
    <row r="96" spans="1:6" hidden="1" x14ac:dyDescent="0.35">
      <c r="A96" s="10">
        <v>7</v>
      </c>
      <c r="B96" s="11" t="s">
        <v>8</v>
      </c>
      <c r="C96" s="45"/>
      <c r="D96" s="46"/>
      <c r="E96" s="46"/>
      <c r="F96" s="46"/>
    </row>
    <row r="97" spans="1:6" hidden="1" x14ac:dyDescent="0.35">
      <c r="A97" s="16" t="s">
        <v>45</v>
      </c>
      <c r="B97" s="17" t="s">
        <v>64</v>
      </c>
      <c r="C97" s="45"/>
      <c r="D97" s="46"/>
      <c r="E97" s="46"/>
      <c r="F97" s="46"/>
    </row>
    <row r="98" spans="1:6" hidden="1" x14ac:dyDescent="0.35">
      <c r="A98" s="16" t="s">
        <v>46</v>
      </c>
      <c r="B98" s="17" t="s">
        <v>65</v>
      </c>
      <c r="C98" s="45"/>
      <c r="D98" s="46"/>
      <c r="E98" s="46"/>
      <c r="F98" s="46"/>
    </row>
    <row r="99" spans="1:6" hidden="1" x14ac:dyDescent="0.35">
      <c r="A99" s="10">
        <v>8</v>
      </c>
      <c r="B99" s="11" t="s">
        <v>47</v>
      </c>
      <c r="C99" s="45"/>
      <c r="D99" s="46"/>
      <c r="E99" s="46"/>
      <c r="F99" s="46"/>
    </row>
    <row r="100" spans="1:6" hidden="1" x14ac:dyDescent="0.35">
      <c r="A100" s="16" t="s">
        <v>48</v>
      </c>
      <c r="B100" s="17" t="s">
        <v>64</v>
      </c>
      <c r="C100" s="45"/>
      <c r="D100" s="46"/>
      <c r="E100" s="46"/>
      <c r="F100" s="46"/>
    </row>
    <row r="101" spans="1:6" hidden="1" x14ac:dyDescent="0.35">
      <c r="A101" s="16" t="s">
        <v>49</v>
      </c>
      <c r="B101" s="17" t="s">
        <v>65</v>
      </c>
      <c r="C101" s="45"/>
      <c r="D101" s="46"/>
      <c r="E101" s="46"/>
      <c r="F101" s="46"/>
    </row>
    <row r="102" spans="1:6" ht="24.6" hidden="1" customHeight="1" x14ac:dyDescent="0.35">
      <c r="A102" s="10">
        <v>9</v>
      </c>
      <c r="B102" s="11" t="s">
        <v>50</v>
      </c>
      <c r="C102" s="45"/>
      <c r="D102" s="46"/>
      <c r="E102" s="46"/>
      <c r="F102" s="46"/>
    </row>
    <row r="103" spans="1:6" hidden="1" x14ac:dyDescent="0.35">
      <c r="A103" s="16" t="s">
        <v>51</v>
      </c>
      <c r="B103" s="17" t="s">
        <v>64</v>
      </c>
      <c r="C103" s="45"/>
      <c r="D103" s="46"/>
      <c r="E103" s="46"/>
      <c r="F103" s="46"/>
    </row>
    <row r="104" spans="1:6" hidden="1" x14ac:dyDescent="0.35">
      <c r="A104" s="16" t="s">
        <v>52</v>
      </c>
      <c r="B104" s="17" t="s">
        <v>65</v>
      </c>
      <c r="C104" s="45"/>
      <c r="D104" s="46"/>
      <c r="E104" s="46"/>
      <c r="F104" s="46"/>
    </row>
    <row r="105" spans="1:6" hidden="1" x14ac:dyDescent="0.35">
      <c r="A105" s="10">
        <v>10</v>
      </c>
      <c r="B105" s="11" t="s">
        <v>7</v>
      </c>
      <c r="C105" s="45"/>
      <c r="D105" s="46"/>
      <c r="E105" s="46"/>
      <c r="F105" s="46"/>
    </row>
    <row r="106" spans="1:6" hidden="1" x14ac:dyDescent="0.35">
      <c r="A106" s="16" t="s">
        <v>53</v>
      </c>
      <c r="B106" s="17" t="s">
        <v>64</v>
      </c>
      <c r="C106" s="45"/>
      <c r="D106" s="46"/>
      <c r="E106" s="46"/>
      <c r="F106" s="46"/>
    </row>
    <row r="107" spans="1:6" hidden="1" x14ac:dyDescent="0.35">
      <c r="A107" s="16" t="s">
        <v>54</v>
      </c>
      <c r="B107" s="17" t="s">
        <v>65</v>
      </c>
      <c r="C107" s="45"/>
      <c r="D107" s="46"/>
      <c r="E107" s="46"/>
      <c r="F107" s="46"/>
    </row>
    <row r="108" spans="1:6" x14ac:dyDescent="0.35">
      <c r="A108" s="10" t="s">
        <v>3</v>
      </c>
      <c r="B108" s="11" t="s">
        <v>59</v>
      </c>
      <c r="C108" s="45"/>
      <c r="D108" s="46"/>
      <c r="E108" s="46"/>
      <c r="F108" s="46"/>
    </row>
    <row r="109" spans="1:6" hidden="1" x14ac:dyDescent="0.35">
      <c r="A109" s="10">
        <v>1</v>
      </c>
      <c r="B109" s="11" t="s">
        <v>9</v>
      </c>
      <c r="C109" s="45"/>
      <c r="D109" s="46"/>
      <c r="E109" s="46"/>
      <c r="F109" s="46"/>
    </row>
    <row r="110" spans="1:6" hidden="1" x14ac:dyDescent="0.35">
      <c r="A110" s="16" t="s">
        <v>13</v>
      </c>
      <c r="B110" s="17" t="s">
        <v>64</v>
      </c>
      <c r="C110" s="45"/>
      <c r="D110" s="46"/>
      <c r="E110" s="46"/>
      <c r="F110" s="46"/>
    </row>
    <row r="111" spans="1:6" hidden="1" x14ac:dyDescent="0.35">
      <c r="A111" s="16" t="s">
        <v>15</v>
      </c>
      <c r="B111" s="17" t="s">
        <v>65</v>
      </c>
      <c r="C111" s="45"/>
      <c r="D111" s="46"/>
      <c r="E111" s="46"/>
      <c r="F111" s="46"/>
    </row>
    <row r="112" spans="1:6" hidden="1" x14ac:dyDescent="0.35">
      <c r="A112" s="10">
        <v>2</v>
      </c>
      <c r="B112" s="11" t="s">
        <v>62</v>
      </c>
      <c r="C112" s="45"/>
      <c r="D112" s="46"/>
      <c r="E112" s="46"/>
      <c r="F112" s="46"/>
    </row>
    <row r="113" spans="1:6" hidden="1" x14ac:dyDescent="0.35">
      <c r="A113" s="16" t="s">
        <v>18</v>
      </c>
      <c r="B113" s="17" t="s">
        <v>64</v>
      </c>
      <c r="C113" s="45"/>
      <c r="D113" s="46"/>
      <c r="E113" s="46"/>
      <c r="F113" s="46"/>
    </row>
    <row r="114" spans="1:6" hidden="1" x14ac:dyDescent="0.35">
      <c r="A114" s="16" t="s">
        <v>24</v>
      </c>
      <c r="B114" s="17" t="s">
        <v>65</v>
      </c>
      <c r="C114" s="45"/>
      <c r="D114" s="46"/>
      <c r="E114" s="46"/>
      <c r="F114" s="46"/>
    </row>
    <row r="115" spans="1:6" hidden="1" x14ac:dyDescent="0.35">
      <c r="A115" s="10">
        <v>3</v>
      </c>
      <c r="B115" s="11" t="s">
        <v>63</v>
      </c>
      <c r="C115" s="45"/>
      <c r="D115" s="46"/>
      <c r="E115" s="46"/>
      <c r="F115" s="46"/>
    </row>
    <row r="116" spans="1:6" hidden="1" x14ac:dyDescent="0.35">
      <c r="A116" s="16" t="s">
        <v>27</v>
      </c>
      <c r="B116" s="17" t="s">
        <v>64</v>
      </c>
      <c r="C116" s="45"/>
      <c r="D116" s="46"/>
      <c r="E116" s="46"/>
      <c r="F116" s="46"/>
    </row>
    <row r="117" spans="1:6" hidden="1" x14ac:dyDescent="0.35">
      <c r="A117" s="16" t="s">
        <v>28</v>
      </c>
      <c r="B117" s="17" t="s">
        <v>65</v>
      </c>
      <c r="C117" s="45"/>
      <c r="D117" s="46"/>
      <c r="E117" s="46"/>
      <c r="F117" s="46"/>
    </row>
    <row r="118" spans="1:6" hidden="1" x14ac:dyDescent="0.35">
      <c r="A118" s="10">
        <v>4</v>
      </c>
      <c r="B118" s="11" t="s">
        <v>37</v>
      </c>
      <c r="C118" s="45"/>
      <c r="D118" s="46"/>
      <c r="E118" s="46"/>
      <c r="F118" s="46"/>
    </row>
    <row r="119" spans="1:6" hidden="1" x14ac:dyDescent="0.35">
      <c r="A119" s="16" t="s">
        <v>38</v>
      </c>
      <c r="B119" s="17" t="s">
        <v>64</v>
      </c>
      <c r="C119" s="45"/>
      <c r="D119" s="46"/>
      <c r="E119" s="46"/>
      <c r="F119" s="46"/>
    </row>
    <row r="120" spans="1:6" hidden="1" x14ac:dyDescent="0.35">
      <c r="A120" s="16" t="s">
        <v>39</v>
      </c>
      <c r="B120" s="17" t="s">
        <v>65</v>
      </c>
      <c r="C120" s="45"/>
      <c r="D120" s="46"/>
      <c r="E120" s="46"/>
      <c r="F120" s="46"/>
    </row>
    <row r="121" spans="1:6" hidden="1" x14ac:dyDescent="0.35">
      <c r="A121" s="10">
        <v>5</v>
      </c>
      <c r="B121" s="11" t="s">
        <v>40</v>
      </c>
      <c r="C121" s="45"/>
      <c r="D121" s="46"/>
      <c r="E121" s="46"/>
      <c r="F121" s="46"/>
    </row>
    <row r="122" spans="1:6" hidden="1" x14ac:dyDescent="0.35">
      <c r="A122" s="16" t="s">
        <v>41</v>
      </c>
      <c r="B122" s="17" t="s">
        <v>64</v>
      </c>
      <c r="C122" s="45"/>
      <c r="D122" s="46"/>
      <c r="E122" s="46"/>
      <c r="F122" s="46"/>
    </row>
    <row r="123" spans="1:6" hidden="1" x14ac:dyDescent="0.35">
      <c r="A123" s="16" t="s">
        <v>24</v>
      </c>
      <c r="B123" s="17" t="s">
        <v>65</v>
      </c>
      <c r="C123" s="45"/>
      <c r="D123" s="46"/>
      <c r="E123" s="46"/>
      <c r="F123" s="46"/>
    </row>
    <row r="124" spans="1:6" hidden="1" x14ac:dyDescent="0.35">
      <c r="A124" s="10">
        <v>6</v>
      </c>
      <c r="B124" s="11" t="s">
        <v>61</v>
      </c>
      <c r="C124" s="45"/>
      <c r="D124" s="46"/>
      <c r="E124" s="46"/>
      <c r="F124" s="46"/>
    </row>
    <row r="125" spans="1:6" hidden="1" x14ac:dyDescent="0.35">
      <c r="A125" s="16" t="s">
        <v>43</v>
      </c>
      <c r="B125" s="17" t="s">
        <v>64</v>
      </c>
      <c r="C125" s="45"/>
      <c r="D125" s="46"/>
      <c r="E125" s="46"/>
      <c r="F125" s="46"/>
    </row>
    <row r="126" spans="1:6" hidden="1" x14ac:dyDescent="0.35">
      <c r="A126" s="16" t="s">
        <v>44</v>
      </c>
      <c r="B126" s="17" t="s">
        <v>65</v>
      </c>
      <c r="C126" s="45"/>
      <c r="D126" s="46"/>
      <c r="E126" s="46"/>
      <c r="F126" s="46"/>
    </row>
    <row r="127" spans="1:6" hidden="1" x14ac:dyDescent="0.35">
      <c r="A127" s="10">
        <v>7</v>
      </c>
      <c r="B127" s="11" t="s">
        <v>8</v>
      </c>
      <c r="C127" s="45"/>
      <c r="D127" s="46"/>
      <c r="E127" s="46"/>
      <c r="F127" s="46"/>
    </row>
    <row r="128" spans="1:6" hidden="1" x14ac:dyDescent="0.35">
      <c r="A128" s="16" t="s">
        <v>45</v>
      </c>
      <c r="B128" s="17" t="s">
        <v>64</v>
      </c>
      <c r="C128" s="45"/>
      <c r="D128" s="46"/>
      <c r="E128" s="46"/>
      <c r="F128" s="46"/>
    </row>
    <row r="129" spans="1:6" hidden="1" x14ac:dyDescent="0.35">
      <c r="A129" s="16" t="s">
        <v>46</v>
      </c>
      <c r="B129" s="17" t="s">
        <v>65</v>
      </c>
      <c r="C129" s="45"/>
      <c r="D129" s="46"/>
      <c r="E129" s="46"/>
      <c r="F129" s="46"/>
    </row>
    <row r="130" spans="1:6" hidden="1" x14ac:dyDescent="0.35">
      <c r="A130" s="10">
        <v>8</v>
      </c>
      <c r="B130" s="11" t="s">
        <v>47</v>
      </c>
      <c r="C130" s="45"/>
      <c r="D130" s="46"/>
      <c r="E130" s="46"/>
      <c r="F130" s="46"/>
    </row>
    <row r="131" spans="1:6" hidden="1" x14ac:dyDescent="0.35">
      <c r="A131" s="16" t="s">
        <v>48</v>
      </c>
      <c r="B131" s="17" t="s">
        <v>64</v>
      </c>
      <c r="C131" s="45"/>
      <c r="D131" s="46"/>
      <c r="E131" s="46"/>
      <c r="F131" s="46"/>
    </row>
    <row r="132" spans="1:6" hidden="1" x14ac:dyDescent="0.35">
      <c r="A132" s="16" t="s">
        <v>49</v>
      </c>
      <c r="B132" s="17" t="s">
        <v>65</v>
      </c>
      <c r="C132" s="45"/>
      <c r="D132" s="46"/>
      <c r="E132" s="46"/>
      <c r="F132" s="46"/>
    </row>
    <row r="133" spans="1:6" ht="21.6" hidden="1" customHeight="1" x14ac:dyDescent="0.35">
      <c r="A133" s="10">
        <v>9</v>
      </c>
      <c r="B133" s="11" t="s">
        <v>50</v>
      </c>
      <c r="C133" s="45"/>
      <c r="D133" s="46"/>
      <c r="E133" s="46"/>
      <c r="F133" s="46"/>
    </row>
    <row r="134" spans="1:6" hidden="1" x14ac:dyDescent="0.35">
      <c r="A134" s="16" t="s">
        <v>51</v>
      </c>
      <c r="B134" s="17" t="s">
        <v>64</v>
      </c>
      <c r="C134" s="45"/>
      <c r="D134" s="46"/>
      <c r="E134" s="46"/>
      <c r="F134" s="46"/>
    </row>
    <row r="135" spans="1:6" hidden="1" x14ac:dyDescent="0.35">
      <c r="A135" s="16" t="s">
        <v>52</v>
      </c>
      <c r="B135" s="17" t="s">
        <v>65</v>
      </c>
      <c r="C135" s="45"/>
      <c r="D135" s="46"/>
      <c r="E135" s="46"/>
      <c r="F135" s="46"/>
    </row>
    <row r="136" spans="1:6" hidden="1" x14ac:dyDescent="0.35">
      <c r="A136" s="10">
        <v>10</v>
      </c>
      <c r="B136" s="11" t="s">
        <v>7</v>
      </c>
      <c r="C136" s="45"/>
      <c r="D136" s="46"/>
      <c r="E136" s="46"/>
      <c r="F136" s="46"/>
    </row>
    <row r="137" spans="1:6" hidden="1" x14ac:dyDescent="0.35">
      <c r="A137" s="16" t="s">
        <v>53</v>
      </c>
      <c r="B137" s="17" t="s">
        <v>64</v>
      </c>
      <c r="C137" s="45"/>
      <c r="D137" s="46"/>
      <c r="E137" s="46"/>
      <c r="F137" s="46"/>
    </row>
    <row r="138" spans="1:6" hidden="1" x14ac:dyDescent="0.35">
      <c r="A138" s="16" t="s">
        <v>54</v>
      </c>
      <c r="B138" s="17" t="s">
        <v>65</v>
      </c>
      <c r="C138" s="45"/>
      <c r="D138" s="46"/>
      <c r="E138" s="46"/>
      <c r="F138" s="46"/>
    </row>
    <row r="140" spans="1:6" x14ac:dyDescent="0.35">
      <c r="D140" s="67" t="s">
        <v>89</v>
      </c>
      <c r="E140" s="67"/>
      <c r="F140" s="67"/>
    </row>
    <row r="141" spans="1:6" x14ac:dyDescent="0.35">
      <c r="D141" s="66" t="s">
        <v>78</v>
      </c>
      <c r="E141" s="66"/>
      <c r="F141" s="66"/>
    </row>
    <row r="142" spans="1:6" x14ac:dyDescent="0.35">
      <c r="D142" s="65" t="s">
        <v>76</v>
      </c>
      <c r="E142" s="65"/>
      <c r="F142" s="65"/>
    </row>
    <row r="143" spans="1:6" x14ac:dyDescent="0.35">
      <c r="D143" s="66"/>
      <c r="E143" s="66"/>
      <c r="F143" s="66"/>
    </row>
  </sheetData>
  <mergeCells count="16">
    <mergeCell ref="A8:F8"/>
    <mergeCell ref="A9:F9"/>
    <mergeCell ref="A1:F1"/>
    <mergeCell ref="A2:B2"/>
    <mergeCell ref="A3:B3"/>
    <mergeCell ref="A6:F6"/>
    <mergeCell ref="C2:F2"/>
    <mergeCell ref="C3:F3"/>
    <mergeCell ref="C4:F4"/>
    <mergeCell ref="C5:F5"/>
    <mergeCell ref="A10:F10"/>
    <mergeCell ref="D142:F142"/>
    <mergeCell ref="D143:F143"/>
    <mergeCell ref="D140:F140"/>
    <mergeCell ref="D141:F141"/>
    <mergeCell ref="E11:F11"/>
  </mergeCells>
  <pageMargins left="0.31496062992125984" right="0" top="0.70866141732283472" bottom="0.59055118110236227" header="0.19685039370078741" footer="0.19685039370078741"/>
  <pageSetup paperSize="9" scale="95" orientation="portrait" r:id="rId1"/>
  <headerFooter>
    <oddFooter>&amp;CTrang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Bieu 3.QI.23</vt:lpstr>
      <vt:lpstr>'Bieu 3.QI.23'!Print_Titles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Nguyễn Pha Lê</cp:lastModifiedBy>
  <cp:lastPrinted>2022-04-15T03:22:55Z</cp:lastPrinted>
  <dcterms:created xsi:type="dcterms:W3CDTF">2016-10-14T10:52:32Z</dcterms:created>
  <dcterms:modified xsi:type="dcterms:W3CDTF">2023-04-17T03:27:59Z</dcterms:modified>
</cp:coreProperties>
</file>