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GUYEN~1\AppData\Local\Temp\BkavEgovChrome\1663907273147\"/>
    </mc:Choice>
  </mc:AlternateContent>
  <bookViews>
    <workbookView xWindow="0" yWindow="0" windowWidth="28800" windowHeight="12330"/>
  </bookViews>
  <sheets>
    <sheet name="GN chi tiết gửi UBND (in)" sheetId="1" r:id="rId1"/>
  </sheets>
  <definedNames>
    <definedName name="_xlnm._FilterDatabase" localSheetId="0" hidden="1">'GN chi tiết gửi UBND (in)'!$A$1:$B$9</definedName>
    <definedName name="_xlnm.Print_Titles" localSheetId="0">'GN chi tiết gửi UBND (in)'!$4:$6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4" i="1" l="1"/>
  <c r="C422" i="1"/>
  <c r="C421" i="1"/>
  <c r="C420" i="1"/>
  <c r="C417" i="1"/>
  <c r="C416" i="1"/>
  <c r="C415" i="1"/>
  <c r="C414" i="1"/>
  <c r="C413" i="1"/>
  <c r="C412" i="1"/>
  <c r="C411" i="1"/>
  <c r="C410" i="1"/>
  <c r="C409" i="1"/>
  <c r="C408" i="1"/>
  <c r="C405" i="1"/>
  <c r="C404" i="1"/>
  <c r="C403" i="1"/>
  <c r="C402" i="1"/>
  <c r="C401" i="1"/>
  <c r="C399" i="1"/>
  <c r="C398" i="1"/>
  <c r="C397" i="1"/>
  <c r="C396" i="1"/>
  <c r="C393" i="1"/>
  <c r="C392" i="1"/>
  <c r="C391" i="1"/>
  <c r="C390" i="1"/>
  <c r="C389" i="1"/>
  <c r="C388" i="1"/>
  <c r="C387" i="1"/>
  <c r="C385" i="1"/>
  <c r="C384" i="1"/>
  <c r="C383" i="1"/>
  <c r="C382" i="1"/>
  <c r="C381" i="1"/>
  <c r="C380" i="1"/>
  <c r="C379" i="1"/>
  <c r="C378" i="1"/>
  <c r="C377" i="1"/>
  <c r="C376" i="1"/>
  <c r="C375" i="1"/>
  <c r="C374" i="1"/>
  <c r="C373" i="1"/>
  <c r="C371" i="1"/>
  <c r="C370" i="1"/>
  <c r="C369" i="1"/>
  <c r="C368" i="1"/>
  <c r="C367" i="1"/>
  <c r="C366" i="1"/>
  <c r="C365" i="1"/>
  <c r="C362" i="1"/>
  <c r="C358" i="1"/>
  <c r="C357" i="1"/>
  <c r="C356" i="1"/>
  <c r="C355" i="1"/>
  <c r="C354" i="1"/>
  <c r="C353" i="1"/>
  <c r="C352" i="1"/>
  <c r="C350" i="1"/>
  <c r="C347" i="1"/>
  <c r="C344" i="1"/>
  <c r="C341" i="1"/>
  <c r="C338" i="1"/>
  <c r="C332" i="1"/>
  <c r="C329" i="1"/>
  <c r="C328" i="1"/>
  <c r="C323" i="1"/>
  <c r="C319" i="1"/>
  <c r="C318" i="1"/>
  <c r="C317" i="1"/>
  <c r="C315" i="1"/>
  <c r="C314" i="1"/>
  <c r="C311" i="1"/>
  <c r="C310" i="1"/>
  <c r="C309" i="1"/>
  <c r="C307" i="1"/>
  <c r="C306" i="1"/>
  <c r="C303" i="1"/>
  <c r="C302" i="1"/>
  <c r="C301" i="1"/>
  <c r="C300" i="1"/>
  <c r="C299" i="1"/>
  <c r="C296" i="1"/>
  <c r="C295" i="1"/>
  <c r="C294" i="1"/>
  <c r="C292" i="1"/>
  <c r="C291" i="1"/>
  <c r="C290" i="1"/>
  <c r="C288" i="1"/>
  <c r="C287" i="1"/>
  <c r="C286" i="1"/>
  <c r="C285" i="1"/>
  <c r="C279" i="1"/>
  <c r="C278" i="1"/>
  <c r="C275" i="1"/>
  <c r="C274" i="1"/>
  <c r="C273" i="1"/>
  <c r="C272" i="1"/>
  <c r="C270" i="1"/>
  <c r="C266" i="1"/>
  <c r="C260" i="1"/>
  <c r="C263" i="1"/>
  <c r="C262" i="1"/>
  <c r="C261" i="1"/>
  <c r="C259" i="1"/>
  <c r="C257" i="1"/>
  <c r="C254" i="1"/>
  <c r="C252" i="1"/>
  <c r="C251" i="1"/>
  <c r="C250" i="1"/>
  <c r="C248" i="1"/>
  <c r="C247" i="1"/>
  <c r="C246" i="1"/>
  <c r="C245" i="1" s="1"/>
  <c r="C244" i="1"/>
  <c r="C241" i="1"/>
  <c r="C240" i="1"/>
  <c r="C239" i="1"/>
  <c r="C236" i="1"/>
  <c r="C237" i="1"/>
  <c r="C235" i="1"/>
  <c r="C232" i="1"/>
  <c r="C231" i="1"/>
  <c r="C230" i="1"/>
  <c r="C228" i="1"/>
  <c r="C227" i="1"/>
  <c r="C226" i="1"/>
  <c r="C220" i="1"/>
  <c r="C219" i="1"/>
  <c r="C216" i="1"/>
  <c r="C212" i="1"/>
  <c r="C211" i="1"/>
  <c r="C210" i="1"/>
  <c r="C209" i="1"/>
  <c r="C208" i="1"/>
  <c r="C207" i="1"/>
  <c r="C204" i="1"/>
  <c r="C203" i="1"/>
  <c r="C202" i="1"/>
  <c r="C201" i="1"/>
  <c r="C200" i="1"/>
  <c r="C197" i="1"/>
  <c r="C196" i="1"/>
  <c r="C195" i="1"/>
  <c r="C194" i="1"/>
  <c r="C193" i="1"/>
  <c r="C191" i="1"/>
  <c r="C192" i="1"/>
  <c r="C190" i="1"/>
  <c r="C189" i="1"/>
  <c r="C186"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1" i="1"/>
  <c r="C150" i="1"/>
  <c r="C149" i="1"/>
  <c r="C147" i="1"/>
  <c r="C146" i="1"/>
  <c r="C145" i="1"/>
  <c r="C142" i="1"/>
  <c r="C141" i="1"/>
  <c r="C140" i="1"/>
  <c r="C139" i="1"/>
  <c r="C138" i="1"/>
  <c r="C137" i="1"/>
  <c r="C136" i="1"/>
  <c r="C135" i="1"/>
  <c r="C134" i="1"/>
  <c r="C133" i="1"/>
  <c r="C132" i="1"/>
  <c r="C131" i="1"/>
  <c r="C130" i="1"/>
  <c r="C129" i="1"/>
  <c r="C128" i="1"/>
  <c r="C125" i="1"/>
  <c r="C124" i="1"/>
  <c r="C123" i="1"/>
  <c r="C122" i="1"/>
  <c r="C121" i="1"/>
  <c r="C120" i="1"/>
  <c r="C119" i="1"/>
  <c r="C118" i="1"/>
  <c r="C117" i="1"/>
  <c r="C116" i="1"/>
  <c r="C115" i="1"/>
  <c r="C114" i="1"/>
  <c r="C113" i="1"/>
  <c r="C112" i="1"/>
  <c r="C111" i="1"/>
  <c r="C110" i="1"/>
  <c r="C109" i="1"/>
  <c r="C108" i="1"/>
  <c r="C107" i="1"/>
  <c r="C106" i="1"/>
  <c r="C105" i="1"/>
  <c r="C103" i="1"/>
  <c r="C102" i="1"/>
  <c r="C101" i="1"/>
  <c r="C100" i="1"/>
  <c r="C99" i="1"/>
  <c r="C98" i="1"/>
  <c r="C97" i="1"/>
  <c r="C96" i="1"/>
  <c r="C95" i="1"/>
  <c r="C94" i="1"/>
  <c r="C93" i="1"/>
  <c r="C91" i="1"/>
  <c r="C90" i="1"/>
  <c r="C89" i="1"/>
  <c r="C88" i="1"/>
  <c r="C87" i="1"/>
  <c r="C86" i="1"/>
  <c r="C83" i="1"/>
  <c r="C82" i="1"/>
  <c r="C81" i="1"/>
  <c r="C80" i="1"/>
  <c r="C79" i="1"/>
  <c r="C78" i="1"/>
  <c r="C77" i="1"/>
  <c r="C76" i="1"/>
  <c r="C75" i="1"/>
  <c r="C74" i="1"/>
  <c r="C73" i="1"/>
  <c r="C72" i="1"/>
  <c r="C71" i="1"/>
  <c r="C69" i="1"/>
  <c r="C67" i="1"/>
  <c r="C66" i="1"/>
  <c r="C65" i="1"/>
  <c r="C64" i="1"/>
  <c r="C62" i="1"/>
  <c r="C61" i="1"/>
  <c r="C59" i="1"/>
  <c r="C60" i="1"/>
  <c r="C58" i="1"/>
  <c r="C57" i="1"/>
  <c r="C55" i="1"/>
  <c r="C52" i="1"/>
  <c r="C51" i="1"/>
  <c r="C50" i="1"/>
  <c r="C49" i="1"/>
  <c r="C48" i="1"/>
  <c r="C44" i="1"/>
  <c r="C45" i="1"/>
  <c r="C43" i="1"/>
  <c r="C42" i="1"/>
  <c r="C41" i="1"/>
  <c r="C39" i="1"/>
  <c r="C38" i="1"/>
  <c r="C37" i="1"/>
  <c r="C36" i="1"/>
  <c r="C35" i="1"/>
  <c r="C32" i="1"/>
  <c r="C31" i="1"/>
  <c r="C30" i="1"/>
  <c r="C28" i="1"/>
  <c r="C29" i="1"/>
  <c r="C27" i="1"/>
  <c r="C26" i="1"/>
  <c r="C23" i="1"/>
  <c r="C22" i="1"/>
  <c r="C19" i="1"/>
  <c r="C20" i="1"/>
  <c r="C17" i="1"/>
  <c r="C16" i="1"/>
  <c r="C15" i="1"/>
  <c r="C13" i="1"/>
  <c r="C21" i="1" l="1"/>
  <c r="C24" i="1"/>
  <c r="C25" i="1"/>
  <c r="C12" i="1"/>
  <c r="C54" i="1"/>
  <c r="C53" i="1"/>
  <c r="C18" i="1"/>
  <c r="C34" i="1"/>
  <c r="C33" i="1"/>
  <c r="C40" i="1"/>
  <c r="C47" i="1"/>
  <c r="C46" i="1"/>
  <c r="C56" i="1"/>
  <c r="C85" i="1"/>
  <c r="C70" i="1"/>
  <c r="C144" i="1"/>
  <c r="C143" i="1"/>
  <c r="C152" i="1"/>
  <c r="C68" i="1"/>
  <c r="C148" i="1"/>
  <c r="C277" i="1"/>
  <c r="C276" i="1"/>
  <c r="C185" i="1"/>
  <c r="C104" i="1"/>
  <c r="C206" i="1"/>
  <c r="C205" i="1"/>
  <c r="C198" i="1"/>
  <c r="C199" i="1"/>
  <c r="C188" i="1"/>
  <c r="C187" i="1"/>
  <c r="C229" i="1"/>
  <c r="C214" i="1"/>
  <c r="C268" i="1"/>
  <c r="C218" i="1"/>
  <c r="C224" i="1"/>
  <c r="C256" i="1"/>
  <c r="C326" i="1"/>
  <c r="C223" i="1"/>
  <c r="C255" i="1"/>
  <c r="C258" i="1"/>
  <c r="C233" i="1"/>
  <c r="C264" i="1"/>
  <c r="C234" i="1"/>
  <c r="C238" i="1"/>
  <c r="C249" i="1"/>
  <c r="C253" i="1"/>
  <c r="C265" i="1"/>
  <c r="C269" i="1"/>
  <c r="C335" i="1"/>
  <c r="C320" i="1"/>
  <c r="C271" i="1"/>
  <c r="C351" i="1"/>
  <c r="C363" i="1"/>
  <c r="C281" i="1"/>
  <c r="C280" i="1"/>
  <c r="C284" i="1"/>
  <c r="C359" i="1"/>
  <c r="C289" i="1"/>
  <c r="C293" i="1"/>
  <c r="C308" i="1"/>
  <c r="C394" i="1"/>
  <c r="C395" i="1"/>
  <c r="C419" i="1"/>
  <c r="C346" i="1"/>
  <c r="C345" i="1" s="1"/>
  <c r="C406" i="1"/>
  <c r="C407" i="1"/>
  <c r="C305" i="1"/>
  <c r="C340" i="1"/>
  <c r="C339" i="1" s="1"/>
  <c r="C400" i="1"/>
  <c r="C423" i="1"/>
  <c r="C316" i="1" l="1"/>
  <c r="C372" i="1"/>
  <c r="C312" i="1"/>
  <c r="C313" i="1"/>
  <c r="C267" i="1"/>
  <c r="C126" i="1"/>
  <c r="C127" i="1"/>
  <c r="C386" i="1"/>
  <c r="C418" i="1"/>
  <c r="C304" i="1"/>
  <c r="C92" i="1"/>
  <c r="C63" i="1"/>
  <c r="C11" i="1"/>
  <c r="C298" i="1"/>
  <c r="C325" i="1"/>
  <c r="C217" i="1"/>
  <c r="C213" i="1"/>
  <c r="C243" i="1"/>
  <c r="C242" i="1" s="1"/>
  <c r="C14" i="1"/>
  <c r="C282" i="1"/>
  <c r="C283" i="1"/>
  <c r="C331" i="1"/>
  <c r="C322" i="1"/>
  <c r="C84" i="1"/>
  <c r="C221" i="1"/>
  <c r="C222" i="1"/>
  <c r="C297" i="1" l="1"/>
  <c r="C343" i="1"/>
  <c r="C342" i="1" s="1"/>
  <c r="C330" i="1"/>
  <c r="C10" i="1"/>
  <c r="C334" i="1"/>
  <c r="C364" i="1"/>
  <c r="C337" i="1"/>
  <c r="C327" i="1"/>
  <c r="C361" i="1"/>
  <c r="C321" i="1"/>
  <c r="C349" i="1"/>
  <c r="C336" i="1" l="1"/>
  <c r="C333" i="1"/>
  <c r="C360" i="1"/>
  <c r="C348" i="1"/>
  <c r="C324" i="1"/>
  <c r="C9" i="1" l="1"/>
  <c r="C8" i="1" s="1"/>
</calcChain>
</file>

<file path=xl/sharedStrings.xml><?xml version="1.0" encoding="utf-8"?>
<sst xmlns="http://schemas.openxmlformats.org/spreadsheetml/2006/main" count="639" uniqueCount="494">
  <si>
    <t>BÁO CÁO TÌNH HÌNH GIẢI NGÂN VỐN ĐẦU TƯ CÔNG NĂM 2022 (ĐẾN 20/9/2022)</t>
  </si>
  <si>
    <t>Đơn vị: Triệu đồng</t>
  </si>
  <si>
    <t>STT</t>
  </si>
  <si>
    <t>Dự án</t>
  </si>
  <si>
    <t>Kế hoạch năm 2022</t>
  </si>
  <si>
    <t>Giải ngân đến 20/9/2022</t>
  </si>
  <si>
    <t>Thực hiện giải ngân/kế hoạch (%)</t>
  </si>
  <si>
    <t>Tổng Cộng</t>
  </si>
  <si>
    <t>Kế hoạch vốn năm 2022</t>
  </si>
  <si>
    <t xml:space="preserve">Vốn kéo dài </t>
  </si>
  <si>
    <t>Tổng cộng</t>
  </si>
  <si>
    <t>Kế hoạch vốn 2022</t>
  </si>
  <si>
    <t>Vốn kéo dài</t>
  </si>
  <si>
    <t>Trong đó: KH đầu năm</t>
  </si>
  <si>
    <t>Cộng</t>
  </si>
  <si>
    <t>KH đầu năm</t>
  </si>
  <si>
    <t>KH bổ sung</t>
  </si>
  <si>
    <t>3=4+7</t>
  </si>
  <si>
    <t>3=4+5</t>
  </si>
  <si>
    <t>7=9+12</t>
  </si>
  <si>
    <t>6=7+8</t>
  </si>
  <si>
    <t>9=6/3</t>
  </si>
  <si>
    <t>10=7/4</t>
  </si>
  <si>
    <t>TỔNG CỘNG (A+B)</t>
  </si>
  <si>
    <t>A</t>
  </si>
  <si>
    <t>TỈNH QUẢN LÝ</t>
  </si>
  <si>
    <t>Sở Nông nghiệp và PTNT Tây Ninh</t>
  </si>
  <si>
    <t>Chuẩn bị đầu tư</t>
  </si>
  <si>
    <t>Thực hiện dự án</t>
  </si>
  <si>
    <t>1.1</t>
  </si>
  <si>
    <t xml:space="preserve"> Hệ thống tưới tiêu phía tây sông Vàm cỏ Đông (giai đoạn 1)</t>
  </si>
  <si>
    <t xml:space="preserve">Sở Tài nguyên &amp; Môi trường </t>
  </si>
  <si>
    <t>2.1</t>
  </si>
  <si>
    <t>Cải tạo, sửa chữa trụ sở làm việc của Sở Tài nguyên và Môi trường</t>
  </si>
  <si>
    <t>2.2</t>
  </si>
  <si>
    <t>Tăng cường quản lý đất đai và cơ sở dữ liệu quản lý đất đai và cơ sở dữ liệu quản lý đất đai trên địa bàn tỉnh Tây Ninh (VILG)</t>
  </si>
  <si>
    <t>2.3</t>
  </si>
  <si>
    <t>Sở Thông tin và Truyền thông</t>
  </si>
  <si>
    <t>3.1</t>
  </si>
  <si>
    <t>Xây dựng hệ thống Truyền thanh cơ sở ứng dụng công nghệ thông tin - viễn thông</t>
  </si>
  <si>
    <t>3.2</t>
  </si>
  <si>
    <t>Xây dựng kho dữ liệu dùng chung tập trung của tỉnh (data Warehouse)</t>
  </si>
  <si>
    <t>3.3</t>
  </si>
  <si>
    <t>Bổ sung, nâng cấp hệ thống giám sát an toàn thông tin cho Trung tâm tích hợp dữ liệu và Trung tâm giám sát điều hành tập trung của tỉnh</t>
  </si>
  <si>
    <t>3.4</t>
  </si>
  <si>
    <t>Nâng cấp Trung tâm tích hợp dữ liệu của tỉnh phục vụ xây dựng Chính quyền số đến năm 2025</t>
  </si>
  <si>
    <t>3.5</t>
  </si>
  <si>
    <t>Nâng cấp hoàn thiện các giải pháp chính quyền điện tử để hướng tới Chính quyền số</t>
  </si>
  <si>
    <t>3.6</t>
  </si>
  <si>
    <t>Trang bị hệ thống Camera giám sát an ninh trật tự tập trung</t>
  </si>
  <si>
    <t>Sở Giáo dục và Đào tạo</t>
  </si>
  <si>
    <t>4.1</t>
  </si>
  <si>
    <t>Khu in sao đề thi THPT Quốc gia</t>
  </si>
  <si>
    <t>Sở Y tế</t>
  </si>
  <si>
    <t>5.1</t>
  </si>
  <si>
    <t>Dự án thiết lập hệ thống bệnh án điện tử</t>
  </si>
  <si>
    <t>Sở Kế hoạch và Đầu tư</t>
  </si>
  <si>
    <t>6.1</t>
  </si>
  <si>
    <t>Lập quy hoạch tỉnh Tây Ninh thời kỳ 2021-2030 tầm nhìn đến năm 2050</t>
  </si>
  <si>
    <t>Sở Nội vụ</t>
  </si>
  <si>
    <t>7.1</t>
  </si>
  <si>
    <t>Hệ thống số hóa, quản lý và khai thác dữ liệu số</t>
  </si>
  <si>
    <t>Ban Quản lý Khu kinh tế tỉnh</t>
  </si>
  <si>
    <t>8.1</t>
  </si>
  <si>
    <t>Kênh thoát nước Khu kinh tế cửa khẩu Mộc Bài</t>
  </si>
  <si>
    <t>8.2</t>
  </si>
  <si>
    <t>Đường ĐD.6A Khu kinh tế cửa khẩu Mộc Bài</t>
  </si>
  <si>
    <t>8.3</t>
  </si>
  <si>
    <t>Đầu tư các dự án thuộc khu kinh tế cửa khẩu Mộc bài</t>
  </si>
  <si>
    <t>8.4</t>
  </si>
  <si>
    <t>Đền bù giải phóng mặt bằng thực hiện dự án Khu kinh tế cửa khẩu Mộc Bài (giai đoạn 1)</t>
  </si>
  <si>
    <t>BQLDA ĐTXD Giao thông</t>
  </si>
  <si>
    <t>9.1</t>
  </si>
  <si>
    <t>Đường Trường Hòa - Chà Là (từ Nguyễn Văn Linh đến ĐT 784)</t>
  </si>
  <si>
    <t>9.2</t>
  </si>
  <si>
    <t>Tiểu dự án bồi thường giải phóng mặt bằng - Đường cao tốc Thành phố Hồ Chí Minh - Mộc Bài đoạn qua địa phận tỉnh Tây Ninh</t>
  </si>
  <si>
    <t>9.3</t>
  </si>
  <si>
    <t>Ngầm hóa đường CMT8 từ cầu Quan đến đường Điện Biên Phủ</t>
  </si>
  <si>
    <t>9.4</t>
  </si>
  <si>
    <t>Nâng cấp, mở rộng ĐT 782 - ĐT 784  (từ ngã ba tuyến tránh QL22B đến ngã tư Tân Bình)</t>
  </si>
  <si>
    <t>9.5</t>
  </si>
  <si>
    <t>Đường Đất Sét -Bến Củi</t>
  </si>
  <si>
    <t>9.6</t>
  </si>
  <si>
    <t>Cầu An Hòa</t>
  </si>
  <si>
    <t>9.7</t>
  </si>
  <si>
    <t>Đường Trần Phú (đoạn từ cửa số 7 nội ô Tòa Thánh đến QL22B)</t>
  </si>
  <si>
    <t>9.8</t>
  </si>
  <si>
    <t>Nâng cấp, mở rộng ĐT.793-ĐT.792 (đoạn từ ngã tư Tân Bình đến cửa khẩu Chàng Riệc)</t>
  </si>
  <si>
    <t>9.9</t>
  </si>
  <si>
    <t>Đường ĐT.794 đoạn từ ngã ba Kà Tum đến cầu Sài Gòn (giai đoạn 2)</t>
  </si>
  <si>
    <t>9.10</t>
  </si>
  <si>
    <t>Nâng cấp mở rộng ĐT.795</t>
  </si>
  <si>
    <t>9.11</t>
  </si>
  <si>
    <t>Đường liên tuyến kết nối vùng N8-787B-789</t>
  </si>
  <si>
    <t>9.12</t>
  </si>
  <si>
    <t>Tiểu dự án đường mòn Bàu Tà On (thuộc dự án Đường ra cửa khẩu Biên Mậu)</t>
  </si>
  <si>
    <t>9.13</t>
  </si>
  <si>
    <t>Tiểu dự án đường vào cầu Ông Sãi (thuộc dự án Đường ra cửa khẩu Biên Mậu)</t>
  </si>
  <si>
    <t>9.14</t>
  </si>
  <si>
    <t xml:space="preserve">Đường từ ngã ba ĐT.781 - Bờ Hồ Dầu Tiếng đến ĐT.785 - Ngã tư Tân Hưng </t>
  </si>
  <si>
    <t>9.15</t>
  </si>
  <si>
    <t>Đường ĐT 790 nối dài, đoạn từ Khedol - Suối Đá (ĐT.790B) đến đường Bờ Hồ - Bàu Vuông - Cổng số 3 (ĐT.781)</t>
  </si>
  <si>
    <t>BQLDA ĐTXD Nông nghiệp và PTNT Tây Ninh</t>
  </si>
  <si>
    <t>10.1</t>
  </si>
  <si>
    <t>Nạo vét rạch Gò Suối</t>
  </si>
  <si>
    <t>10.2</t>
  </si>
  <si>
    <t>Trạm bơm Tân Long</t>
  </si>
  <si>
    <t>10.3</t>
  </si>
  <si>
    <t>Nạo vét kênh đìa xù từ cầu Đìa Xù đến giáp rạch Vàm Bảo</t>
  </si>
  <si>
    <t>10.4</t>
  </si>
  <si>
    <t>Tưới tiêu khu vực phía Tây sông Vàm Cỏ Đông giai đoạn 2 (kiên cố hóa kênh chính, kênh cấp 1, 2, 3 và kênh tiêu)</t>
  </si>
  <si>
    <t>10.5</t>
  </si>
  <si>
    <t>Xây dựng nhà trạm BVR - Đội QLBV&amp;PTR</t>
  </si>
  <si>
    <t>10.6</t>
  </si>
  <si>
    <t>Sửa chữa, xây mới một số hạng mục trại giống, cây giống</t>
  </si>
  <si>
    <t>10.7</t>
  </si>
  <si>
    <t>Kênh tiêu suối Nước Đục</t>
  </si>
  <si>
    <t>10.8</t>
  </si>
  <si>
    <t>Nâng cấp, sửa chữa HTCN ấp Thạnh Lợi, Thạnh Bình, Tân Biên</t>
  </si>
  <si>
    <t>10.9</t>
  </si>
  <si>
    <t>Nâng cấp, sửa chữa HTCN ấp Tân Trung, Tân Bình, TP Tây Ninh</t>
  </si>
  <si>
    <t>10.10</t>
  </si>
  <si>
    <t>Hạ tầng đô thị thích ứng biến đổi khí hậu thị trấn Gò Dầu, tỉnh Tây Ninh</t>
  </si>
  <si>
    <t>Kênh tiêu T12 - 17</t>
  </si>
  <si>
    <t>10.11</t>
  </si>
  <si>
    <t>Làm mới và gia cố Kênh TN19-1 đoạn từ K1+299 đến K1+629 và bổ sung cống điều tiết tự tràn tại K1+299</t>
  </si>
  <si>
    <t>10.12</t>
  </si>
  <si>
    <t>Làm mới Cống tiêu luồn K19+800 kênh chính Tân Hưng</t>
  </si>
  <si>
    <t>10.13</t>
  </si>
  <si>
    <t>Xây mới tháp canh lửa - BQL Dầu Tiếng</t>
  </si>
  <si>
    <t>10.14</t>
  </si>
  <si>
    <t>Nâng cấp HTCN Khu dân cư Cầu Sài Gòn 2, Tân Hòa, Tân Châu</t>
  </si>
  <si>
    <t>10.15</t>
  </si>
  <si>
    <t>Nâng cấp hệ thống cấp nước Khu dân cư Chàng Riệc</t>
  </si>
  <si>
    <t>10.16</t>
  </si>
  <si>
    <t>Nạo vét kênh tiêu Biên Giới</t>
  </si>
  <si>
    <t>10.17</t>
  </si>
  <si>
    <t>Kênh tiêu Suối Bàu Rong Gia Bình</t>
  </si>
  <si>
    <t>10.18</t>
  </si>
  <si>
    <t>Kênh tiêu Tân Hiệp</t>
  </si>
  <si>
    <t>10.19</t>
  </si>
  <si>
    <t>Kênh tiêu Suối Ông Hùng</t>
  </si>
  <si>
    <t>10.20</t>
  </si>
  <si>
    <t>Gia cố kênh TN17 đoạn từ K1+900 đến K2+500 (L=600m)</t>
  </si>
  <si>
    <t>10.21</t>
  </si>
  <si>
    <t>Gia cố kênh N8 đoạn từ K5+855 - K7+753</t>
  </si>
  <si>
    <t>10.22</t>
  </si>
  <si>
    <t>Gia cố kênh TN17 đoạn từ K0 đến K0+850 (L=850m)</t>
  </si>
  <si>
    <t>10.23</t>
  </si>
  <si>
    <t>Gia cố kênh N20 đoạn từ K4-K5+300</t>
  </si>
  <si>
    <t>10.24</t>
  </si>
  <si>
    <t>Xây mới chồi canh lửa - Vườn quốc gia Lò Gò - Xa Mát</t>
  </si>
  <si>
    <t>10.25</t>
  </si>
  <si>
    <t>Sửa chữa đội, chốt bảo vệ rừng  - BQL Chàng Riệc</t>
  </si>
  <si>
    <t>10.26</t>
  </si>
  <si>
    <t>Xây dựng nhà Trạm bảo vệ rừng VQG Lò Gò - Xa Mát</t>
  </si>
  <si>
    <t>10.27</t>
  </si>
  <si>
    <t>Nâng cấp, sửa chữa HTCN ấp Tân Đông, Tân Thành, Tân Châu</t>
  </si>
  <si>
    <t>10.28</t>
  </si>
  <si>
    <t>Mở rộng khu vực cấp nước xã Tân Hòa</t>
  </si>
  <si>
    <t>10.29</t>
  </si>
  <si>
    <t>Sửa chữa mở rộng nhà làm việc BQL dự án ngành Nông nghiệp và Trung tâm nước sạch VSMT</t>
  </si>
  <si>
    <t>10.30</t>
  </si>
  <si>
    <t>Nâng cấp, sửa chữa nhà làm việc Hạt Kiểm lâm liên huyện Châu Thành - Bến Cầu</t>
  </si>
  <si>
    <t>Ban QLDA ĐTXD tỉnh Tây Ninh</t>
  </si>
  <si>
    <t>11.1</t>
  </si>
  <si>
    <t>Xây dựng cửa khẩu quốc tế Tân Nam</t>
  </si>
  <si>
    <t>11.2</t>
  </si>
  <si>
    <t>Xây dựng cửa khẩu chính Phước Tân</t>
  </si>
  <si>
    <t>11.3</t>
  </si>
  <si>
    <t>Trường THPT Nguyễn Huệ</t>
  </si>
  <si>
    <t>11.4</t>
  </si>
  <si>
    <t>Trung tâm huấn luyện và Thi đấu thể thao (GĐ2)</t>
  </si>
  <si>
    <t>11.5</t>
  </si>
  <si>
    <t>Trường Cao đẳng sư phạm  Tây Ninh</t>
  </si>
  <si>
    <t>11.6</t>
  </si>
  <si>
    <t>Trường phổ thông dân tộc nội trú Tây Ninh</t>
  </si>
  <si>
    <t>11.7</t>
  </si>
  <si>
    <t>Trường THPT Lương Thế Vinh</t>
  </si>
  <si>
    <t>11.8</t>
  </si>
  <si>
    <t>TRường THPT Lê Hồng Phong</t>
  </si>
  <si>
    <t>11.9</t>
  </si>
  <si>
    <t>Trường THPT Dương Minh Châu (cơ sở 2)</t>
  </si>
  <si>
    <t>11.10</t>
  </si>
  <si>
    <t>Trường THPT Huỳnh Thúc Kháng</t>
  </si>
  <si>
    <t>11.11</t>
  </si>
  <si>
    <t>Sửa chữa trường trung cấp kinh tế kỹ thuật Tây Ninh</t>
  </si>
  <si>
    <t>11.12</t>
  </si>
  <si>
    <t>Hệ thống xử lý nước thải đô thị  Hòa Thành giai đoạn 2</t>
  </si>
  <si>
    <t>11.13</t>
  </si>
  <si>
    <t>Hệ thống xử lý nước thải thị trấn Châu Thành giai đoạn 2</t>
  </si>
  <si>
    <t>11.14</t>
  </si>
  <si>
    <t>Chống ngập điểm ngập 140 ha tại phường Ninh Thạnh</t>
  </si>
  <si>
    <t>11.15</t>
  </si>
  <si>
    <t>Cải tạo, sửa chữa Nhà ở công vụ tỉnh Tây Ninh</t>
  </si>
  <si>
    <t>11.16</t>
  </si>
  <si>
    <t>Trường THPT Lý Thường Kiệt</t>
  </si>
  <si>
    <t>11.17</t>
  </si>
  <si>
    <t>Trường THPT Tân Châu</t>
  </si>
  <si>
    <t>11.18</t>
  </si>
  <si>
    <t>Trường THPT Nguyễn Văn Trỗi</t>
  </si>
  <si>
    <t>11.19</t>
  </si>
  <si>
    <t>Trường THPT Nguyễn Thái Bình</t>
  </si>
  <si>
    <t>11.20</t>
  </si>
  <si>
    <t>Nâng cấp Bệnh viện Đa khoa tỉnh (giai đoạn 2)</t>
  </si>
  <si>
    <t>11.21</t>
  </si>
  <si>
    <t>Xây dựng Trung tâm Kiểm soát bệnh tật</t>
  </si>
  <si>
    <t>11.22</t>
  </si>
  <si>
    <t>Nâng cấp bệnh viện Lao và Bệnh viện Phổi</t>
  </si>
  <si>
    <t>11.23</t>
  </si>
  <si>
    <t>Nâng cấp Trung tâm Kiểm nghiệm thuốc, mỹ phẩm, thực phẩm</t>
  </si>
  <si>
    <t>11.24</t>
  </si>
  <si>
    <t>Hệ thống thu gom và xử lý nước thải đô thị Hòa Thành - giai đoạn 1</t>
  </si>
  <si>
    <t>11.25</t>
  </si>
  <si>
    <t>Hệ thống thu gom và xửa lý nước thải thị trấn Châu Thành - giai đoạn 1</t>
  </si>
  <si>
    <t>11.26</t>
  </si>
  <si>
    <t>Xây dựng mới Trụ sở làm việc Văn phòng đăng ký đất đai tỉnh Tây Ninh-Chi nhánh huyện Bến Cầu</t>
  </si>
  <si>
    <t>11.27</t>
  </si>
  <si>
    <t>Xây dựng mới Trụ sở làm việc Văn phòng đăng ký đất đai tỉnh Tây Ninh-Chi nhánh huyện Tân Biên</t>
  </si>
  <si>
    <t>11.28</t>
  </si>
  <si>
    <t>Xây dựng mới Trụ sở làm việc Văn phòng đăng ký đất đai tỉnh Tây Ninh-Chi nhánh huyện Trảng Bàng</t>
  </si>
  <si>
    <t>11.29</t>
  </si>
  <si>
    <t>Cải tạo Trung tâm học tập sinh hoạt Thanh thiếu nhi</t>
  </si>
  <si>
    <t>11.30</t>
  </si>
  <si>
    <t>Trường THPT Tân Hưng</t>
  </si>
  <si>
    <t>11.31</t>
  </si>
  <si>
    <t xml:space="preserve">Trường THPT Trần Phú </t>
  </si>
  <si>
    <t>11.32</t>
  </si>
  <si>
    <t xml:space="preserve"> Di tích lịch sử Căn cứ Dương Minh Châu, xã Phước Ninh, huyện Dương Minh Châu</t>
  </si>
  <si>
    <t>11.33</t>
  </si>
  <si>
    <t>Sửa chữa trụ sở làm việc sở Tư pháp</t>
  </si>
  <si>
    <t>11.34</t>
  </si>
  <si>
    <t>Trường THPT Tân Đông</t>
  </si>
  <si>
    <t>11.35</t>
  </si>
  <si>
    <t>Cơ sở cai nghiện ma túy tỉnh Tây Ninh (giai đoạn 3)</t>
  </si>
  <si>
    <t>11.36</t>
  </si>
  <si>
    <t>Trường Trung học phổ thông Trần Đại Nghĩa</t>
  </si>
  <si>
    <t>11.37</t>
  </si>
  <si>
    <t>Địa điểm lưu niệm Vành đai diệt Mỹ - Trảng Lớn</t>
  </si>
  <si>
    <t>11.38</t>
  </si>
  <si>
    <t>Trường Khuyết tật Tây Ninh</t>
  </si>
  <si>
    <t>11.39</t>
  </si>
  <si>
    <t>11.40</t>
  </si>
  <si>
    <t>Nâng cấp, mở rộng Trung tâm y tế dự phòng</t>
  </si>
  <si>
    <t>11.41</t>
  </si>
  <si>
    <t>Trường THPT Tây Ninh</t>
  </si>
  <si>
    <t>11.42</t>
  </si>
  <si>
    <t>Trường THPT chuyên Hoàng Lê Kha</t>
  </si>
  <si>
    <t>11.43</t>
  </si>
  <si>
    <t>Trường THPT Quang Trung (cơ sở 2)</t>
  </si>
  <si>
    <t>11.44</t>
  </si>
  <si>
    <t>Xây mới Trụ sở làm việc Hội liên Hiệp Phụ nữ tỉnh Tây Ninh</t>
  </si>
  <si>
    <t>11.45</t>
  </si>
  <si>
    <t>Cải tạo, sữa chữa Nhà ở công vụ tỉnh Tây Ninh</t>
  </si>
  <si>
    <t>11.46</t>
  </si>
  <si>
    <t>Kho lưu trữ chuyên dụng</t>
  </si>
  <si>
    <t>11.47</t>
  </si>
  <si>
    <t>Trường THPT Nguyễn Trung Trực</t>
  </si>
  <si>
    <t>11.48</t>
  </si>
  <si>
    <t>Chống ngập điểm số 2 tại khu dân cư khu phố 5, phường 3</t>
  </si>
  <si>
    <t>11.49</t>
  </si>
  <si>
    <t>11.50</t>
  </si>
  <si>
    <t>Trường THPT Hoàng Văn Thụ</t>
  </si>
  <si>
    <t>11.51</t>
  </si>
  <si>
    <t>Bệnh viện dã chiến số 06 tại Khu Công nghiệp Phước Đông</t>
  </si>
  <si>
    <t>11.52</t>
  </si>
  <si>
    <t>Bệnh viện dã chiến số 01 tại Khu Công nghiệp Thành Thành Công</t>
  </si>
  <si>
    <t>11.53</t>
  </si>
  <si>
    <t>Mở rộng Bệnh viện dã chiến số 01 tại Khu Công nghiệp Thành Thành Công</t>
  </si>
  <si>
    <t>11.54</t>
  </si>
  <si>
    <t>Khu vệ sinh cho đội ngũ Y - Bác sĩ thuộc Bệnh viện dã chiến số 03 tại Trường Cao đăng Sư phạm Tây Ninh</t>
  </si>
  <si>
    <t>11.55</t>
  </si>
  <si>
    <t>Bệnh viện phục hồi chức năng</t>
  </si>
  <si>
    <t xml:space="preserve"> Ban QLDA GMS</t>
  </si>
  <si>
    <t>12.1</t>
  </si>
  <si>
    <t>Dự án Phát triển các đô thị hành lang tiểu vùng sông Mê Kong mở rộng tại Mộc Bài - Tỉnh Tây Ninh</t>
  </si>
  <si>
    <t xml:space="preserve">
Công an tỉnh
</t>
  </si>
  <si>
    <t>13.1</t>
  </si>
  <si>
    <t>Đội Cảnh sát PCCC và CNCH Công an huyện Tân Châu</t>
  </si>
  <si>
    <t>13.2</t>
  </si>
  <si>
    <t>Mở rộng trụ sở làm việc Công an huyện Châu Thành</t>
  </si>
  <si>
    <t>13.3</t>
  </si>
  <si>
    <t>Trung tâm chỉ huy Công an tỉnh Tây Ninh</t>
  </si>
  <si>
    <t>13.4</t>
  </si>
  <si>
    <t>Mở rộng trụ sở làm việc Công an thị xã Trảng Bàng</t>
  </si>
  <si>
    <t>13.5</t>
  </si>
  <si>
    <t>Cải tạo, mở rộng Trụ sở làm việc Phòng Cảnh sát hình sự thuộc Công an tỉnh Tây Ninh</t>
  </si>
  <si>
    <t>13.6</t>
  </si>
  <si>
    <t>Cải tạo sửa chữa Trạm Công an kiểm soát xuất nhập cảnh cửa khẩu Xa Mát</t>
  </si>
  <si>
    <t>13.7</t>
  </si>
  <si>
    <t>Cải tạo sửa chữa Trạm quản lý xuất nhập cảnh cửa khẩu Mộc Bài</t>
  </si>
  <si>
    <t>13.8</t>
  </si>
  <si>
    <t>Đội Cảnh sát PCCC và CNCH Công an huyện Gò Dầu</t>
  </si>
  <si>
    <t xml:space="preserve">
Bộ Chỉ huy Quân sự tỉnh
</t>
  </si>
  <si>
    <t>14.1</t>
  </si>
  <si>
    <t>Xây dựng doanh trại và thao trường huấn luyện Trung đoàn bộ binh 174 (giai đoạn 1)</t>
  </si>
  <si>
    <t>14.2</t>
  </si>
  <si>
    <t>Xây dựng doanh trại Đại đội Thiết giáp/Phòng tham mưu</t>
  </si>
  <si>
    <t>14.3</t>
  </si>
  <si>
    <t>Xây dựng hàng rào bảo vệ khu đất dự phòng Bộ CHQS tỉnh Tây Ninh</t>
  </si>
  <si>
    <t>14.4</t>
  </si>
  <si>
    <t>Xây dựng hàng rào bảo vệ doanh trại Trung đoàn 174 (Trường quân sự cũ)</t>
  </si>
  <si>
    <t>14.5</t>
  </si>
  <si>
    <t>Xây dựng Hội trường 300 chỗ Bộ CHQS tỉnh</t>
  </si>
  <si>
    <t>14.6</t>
  </si>
  <si>
    <t>Mua sắm trang thiết bị sinh hoạt, làm việc Đại đội bộ binh 61/Bến Cầu</t>
  </si>
  <si>
    <t>14.7</t>
  </si>
  <si>
    <t>Mua sắm trang thiết bị sinh hoạt, làm việc Đại đội bộ binh 105/Tân Biên</t>
  </si>
  <si>
    <t>14.8</t>
  </si>
  <si>
    <t>Mua sắm trang thiết bị sinh hoạt, làm việc Đại đội bộ binh 1/Tân Châu</t>
  </si>
  <si>
    <t>14.9</t>
  </si>
  <si>
    <t>Sửa chữa, thay thiết bị điện sinh hoạt doanh trại Tiểu đoàn BB14</t>
  </si>
  <si>
    <t>14.10</t>
  </si>
  <si>
    <t>Xây dựng kho vật chất phòng chống lụt bão/Bộ CHQS tỉnh</t>
  </si>
  <si>
    <t>14.11</t>
  </si>
  <si>
    <t>Xây dựng mới hàng rào bảo vệ doanh trại Tiểu đoàn BB14/eBB174</t>
  </si>
  <si>
    <t>14.12</t>
  </si>
  <si>
    <t>Nâng cấp sân nền gạch Terrazzo, sơn P, chống thấm, mua sắm trang thiết bị sinh hoạt, làm việc Đại đội bộ binh 40/Châu Thành</t>
  </si>
  <si>
    <t xml:space="preserve">
Bộ Chỉ huy Bộ đội Biên phòng tỉnh
</t>
  </si>
  <si>
    <t>15.1</t>
  </si>
  <si>
    <t>Lắp đặt hệ thống camera giám sát công nghệ cao tại các cửa khẩu</t>
  </si>
  <si>
    <t>15.2</t>
  </si>
  <si>
    <t>Đồn biên phòng cửa khẩu Phước Tân (843)</t>
  </si>
  <si>
    <t>15.3</t>
  </si>
  <si>
    <t>Đường vào Đồn Biên phòng Suối Lam</t>
  </si>
  <si>
    <t>Chi cục Kiểm lâm</t>
  </si>
  <si>
    <t>16.1</t>
  </si>
  <si>
    <t>Trồng cây phân tán tỉnh Tây Ninh giai đoạn 2021-2025</t>
  </si>
  <si>
    <t>XV</t>
  </si>
  <si>
    <t>Tỉnh đoàn Tây Ninh</t>
  </si>
  <si>
    <t>Văn phòng UBND tỉnh</t>
  </si>
  <si>
    <t>17.1</t>
  </si>
  <si>
    <t>Đầu tư thay mới hệ thống máy lạnh – Trụ sở UBND tỉnh Tây Ninh</t>
  </si>
  <si>
    <t>17.2</t>
  </si>
  <si>
    <t>Đài phát thanh và Truyền hình tỉnh</t>
  </si>
  <si>
    <t>18.1</t>
  </si>
  <si>
    <t>Thiết bị phim trường 300 chỗ giai đoạn 1</t>
  </si>
  <si>
    <t>XXXIX</t>
  </si>
  <si>
    <t xml:space="preserve">Văn phòng Tỉnh ủy
</t>
  </si>
  <si>
    <t>UBND Thành phố</t>
  </si>
  <si>
    <t>19.1</t>
  </si>
  <si>
    <t>Hệ thống thu gom và xử lý nước thải thành phố Tây Ninh</t>
  </si>
  <si>
    <t xml:space="preserve">UBND huyện Tân Biên </t>
  </si>
  <si>
    <t>20.1</t>
  </si>
  <si>
    <t>Dự án hỗ trợ đầu tư phát triển rừng sản xuất huyện Tân Biên giai đoạn 2020-2025 (thuộc Đề án quản lý, phát triển rừng sản xuất tỉnh Tây Ninh giai đoạn 2019-2025, định hướng đến năm 2030)</t>
  </si>
  <si>
    <t>BQL DAĐTXD Thành phố Tây Ninh</t>
  </si>
  <si>
    <t>21.1</t>
  </si>
  <si>
    <t>Nâng cấp, mở rộng Đường Huỳnh Tấn Phát</t>
  </si>
  <si>
    <t>21.2</t>
  </si>
  <si>
    <t>Đình Hiệp Ninh</t>
  </si>
  <si>
    <t>BQL DAĐTXD huyện Châu Thành</t>
  </si>
  <si>
    <t>22.1</t>
  </si>
  <si>
    <t xml:space="preserve">Địa điểm lưu niệm Trường Nội trú Hoàng Lê Kha </t>
  </si>
  <si>
    <t>22.2</t>
  </si>
  <si>
    <t>Nâng cấp khoa khám - cấp cứu - Trung tâm y tế huyện Châu Thành</t>
  </si>
  <si>
    <t>22.3</t>
  </si>
  <si>
    <t>Trung tâm VHTT và truyền thanh huyện, khán đài 500 chổ ngồi, sân bóng đá, đường chạy điền kinh và các hạng mục phụ trợ</t>
  </si>
  <si>
    <t>22.4</t>
  </si>
  <si>
    <t>Nâng cấp, mở rộng đường từ Huyện đội – Ngã 3 Sọ - Đường huyện 3 - Đường huyện 4</t>
  </si>
  <si>
    <t>22.5</t>
  </si>
  <si>
    <t>BQL DAĐTXD huyện Tân Châu</t>
  </si>
  <si>
    <t>23.1</t>
  </si>
  <si>
    <t>Đường ĐH.803 - Tân Hòa (lộ 244)</t>
  </si>
  <si>
    <t>BQL DAĐTXD huyện Dương Minh Châu</t>
  </si>
  <si>
    <t>24.1</t>
  </si>
  <si>
    <t>Hệ thống thu gom nước thải và vỉa hè Khu phố 3, Khu phố 4 thị trấn Dương Minh Châu</t>
  </si>
  <si>
    <t>24.2</t>
  </si>
  <si>
    <t>Xây dựng khoa kiểm soát bệnh tật - Trung tâm y tế huyện Dương Minh Châu</t>
  </si>
  <si>
    <t>24.3</t>
  </si>
  <si>
    <t>Đường ĐH 9 giai đoạn 2</t>
  </si>
  <si>
    <t>BQL DAĐTXD huyện Gò Dầu</t>
  </si>
  <si>
    <t>25.1</t>
  </si>
  <si>
    <t>Nâng cấp, mở rộng đường Cẩm An - Láng Cát</t>
  </si>
  <si>
    <t>25.2</t>
  </si>
  <si>
    <t>Bê tông nhựa các tuyến đường thị trấn Gò Dầu (Đường Hùng Vương, Dương Văn Nốt, Trường Chinh, Lê Trọng Tấn, và các tuyến nhánh)</t>
  </si>
  <si>
    <t>BQL DAĐTXD Thị xã Trảng Bàng</t>
  </si>
  <si>
    <t>26.1</t>
  </si>
  <si>
    <t>Hệ thống thu gom và xử lý nước thải Trảng Bàng công xuất 10.000m3/ngày đêm - giai đoạn 2</t>
  </si>
  <si>
    <t>26.2</t>
  </si>
  <si>
    <t>Dự án chống ngập và phát triển hạ tầng kỹ thuật thị xã Trảng Bàng giai đoạn 1</t>
  </si>
  <si>
    <t>26.3</t>
  </si>
  <si>
    <t>Hệ thống thu gom và xử lý nước thải Trảng Bàng công suất 10.000 m3/ngày - giai đoạn 1</t>
  </si>
  <si>
    <t>BQL DAĐTXD huyện Bến Cầu</t>
  </si>
  <si>
    <t>27.1</t>
  </si>
  <si>
    <t>Thành Bảo Long Giang</t>
  </si>
  <si>
    <t>BQL DAĐTXD Thị xã Hòa Thành</t>
  </si>
  <si>
    <t>28.1</t>
  </si>
  <si>
    <t>Hệ thống thoát nước và vỉa hè đường Nguyễn Văn Linh - giai đoạn 2</t>
  </si>
  <si>
    <t>28.2</t>
  </si>
  <si>
    <t>Mở rộng và Hệ thống thoát nước đường Tôn Đức Thắng (từ đường Thượng Thâu Thanh đến Ql22B)</t>
  </si>
  <si>
    <t>28.3</t>
  </si>
  <si>
    <t>Hệ thống thoát nước đường Nguyễn Văn Cừ đến Quốc lộ 22B, Rạch Sevil</t>
  </si>
  <si>
    <t>28.4</t>
  </si>
  <si>
    <t>28.5</t>
  </si>
  <si>
    <t>Trường mẫu giáo Trường Hòa</t>
  </si>
  <si>
    <t>28.6</t>
  </si>
  <si>
    <t>Trung tâm Văn hóa Thể thao huyện Hòa Thành</t>
  </si>
  <si>
    <t>Ban quản lý khu rừng phòng hộ Dầu Tiếng</t>
  </si>
  <si>
    <t>29.1</t>
  </si>
  <si>
    <t>Bảo vệ và phát triển rừng Khu rừng phòng hộ Dầu Tiếng</t>
  </si>
  <si>
    <t>Ban quản lý Vườn quốc gia Lò Gò - Xa Mát</t>
  </si>
  <si>
    <t>30.1</t>
  </si>
  <si>
    <t>Lắp đặt trạm quan trắc khí tượng thủy văn tại Vường Quốc gia Lò Gò - Xa Mát</t>
  </si>
  <si>
    <t>30.2</t>
  </si>
  <si>
    <t>Dự án Bảo vệ và phát triển rừng Vườn quốc gia Lò Gò - Xa Mát</t>
  </si>
  <si>
    <t>30.3</t>
  </si>
  <si>
    <t>Dự án Bảo vệ và phát triển rừng Khu rừng VH-LS Chàng Riệc</t>
  </si>
  <si>
    <t>UBND huyện Dương Minh Châu</t>
  </si>
  <si>
    <t>31.1</t>
  </si>
  <si>
    <t>Dự án di dời dân 04 ấp đảo lòng hồ Dầu Tiếng</t>
  </si>
  <si>
    <t>Văn phòng Đoàn ĐBQH và HĐND tỉnh Tây Ninh</t>
  </si>
  <si>
    <t>32.1</t>
  </si>
  <si>
    <t>Ứng dụng CNTT trong hoạt động của HĐND tỉnh nhiệm kỳ 2011-2026</t>
  </si>
  <si>
    <t>Hội Chữ Thập đỏ</t>
  </si>
  <si>
    <t>33.1</t>
  </si>
  <si>
    <t>Sửa chữa, cải tạo Trụ sở làm việc Hội Chữ thập đỏ Việt Nam - tỉnh Tây Ninh</t>
  </si>
  <si>
    <t xml:space="preserve">
Sở Văn hóa Thể thao và Du lịch
</t>
  </si>
  <si>
    <t>34.1</t>
  </si>
  <si>
    <t>Trung tâm Văn hóa nghệ thuật tỉnh</t>
  </si>
  <si>
    <t>Sở Lao động Thương binh và Xã hội</t>
  </si>
  <si>
    <t>35.1</t>
  </si>
  <si>
    <t>UBND huyện Gò Dầu</t>
  </si>
  <si>
    <t>36.1</t>
  </si>
  <si>
    <t>Nâng cấp Trung tâm y tế huyện Gò Dầu</t>
  </si>
  <si>
    <t>Bệnh viện đa khoa Tây Ninh</t>
  </si>
  <si>
    <t>37.1</t>
  </si>
  <si>
    <t>Dự án hợp phần Bệnh viện Đa khoa tỉnh Tây Ninh thuộc Dự án phát triển bệnh viện tỉnh, vùng-giai đoạn II bằng nguồn vốn vay của cơ quan Hợp tác quốc tế Nhật Bản (JICA)</t>
  </si>
  <si>
    <t>Cấp vốn điều lệ cho các ngân hàng chính sách, quỹ tài chính nhà nước ngoài ngân sách; cấp bù lãi xuất tín dụng ưu đãi, phí quản lý; hỗ trợ phát triển doanh nghiệp đầu tư vào nông nghiệp, nông thôn; hỗ trợ đoanh nghiệp nhỏ và vửa theo quy định của Luật Hỗ trợ doanh nghiệp nhỏ và vừa; hỗ trợ hợp tác xã theo quy định của Luật Hợp tác xã</t>
  </si>
  <si>
    <t>38.1</t>
  </si>
  <si>
    <t xml:space="preserve">Hỗ trợ cho các dự án đầu tư vào nông nghiệp, nông thôn theo Nghị định 57/2018/NĐCP ngày 17/4/2018 </t>
  </si>
  <si>
    <t>38.2</t>
  </si>
  <si>
    <t>Chi tạo lập Quỹ Phát triển đất</t>
  </si>
  <si>
    <t>38.3</t>
  </si>
  <si>
    <t>Chi bổ sung Quỹ Đầu tư Phát triển</t>
  </si>
  <si>
    <t>38.4</t>
  </si>
  <si>
    <t>Chi ủy thác qua ngân hàng chính sách xã hội</t>
  </si>
  <si>
    <t>38.5</t>
  </si>
  <si>
    <t>Hỗ trợ đầu tư hạ tầng phục vụ liên kết và tiêu thụ sản phẩm nông nghiệp trên địa bàn tỉnh giai đoạn 2019-2025</t>
  </si>
  <si>
    <t>38.6</t>
  </si>
  <si>
    <t>Hỗ trợ, phát triển kinh tế tập thể, hợp tác xã giai đoạn 2021-2025 theo Quyết định số 1804/QĐ-TTg ngày 13/11/2020</t>
  </si>
  <si>
    <t>38.7</t>
  </si>
  <si>
    <t>Hỗ trợ doanh nghiệp vừa và nhỏ</t>
  </si>
  <si>
    <t>38.8</t>
  </si>
  <si>
    <t>Chi trả nợ gốc và lãi vay</t>
  </si>
  <si>
    <t>Chưa phân khai</t>
  </si>
  <si>
    <t>Nguồn vốn đầu tư trong cân đối ngân sách địa phương</t>
  </si>
  <si>
    <t>Nguồn ngân sách địa phương</t>
  </si>
  <si>
    <t>Thanh toán khối lượng đã và đang thực hiện</t>
  </si>
  <si>
    <t>B</t>
  </si>
  <si>
    <t>HUYỆN QUẢN LÝ</t>
  </si>
  <si>
    <t>Huyện Tân Biên</t>
  </si>
  <si>
    <t>Ngân sách cấp Huyện</t>
  </si>
  <si>
    <t>1.2</t>
  </si>
  <si>
    <t>Ngân sách tỉnh hỗ trợ</t>
  </si>
  <si>
    <t>1.3</t>
  </si>
  <si>
    <t>1.4</t>
  </si>
  <si>
    <t>Chi đầu tư tạo lập quỹ phát triển đất</t>
  </si>
  <si>
    <t>1.5</t>
  </si>
  <si>
    <t>NSTW hỗ trợ</t>
  </si>
  <si>
    <t>1.6</t>
  </si>
  <si>
    <t>NSTW CTMTQG Nông thôn mới</t>
  </si>
  <si>
    <t>Huyện Tân Châu</t>
  </si>
  <si>
    <t>2.4</t>
  </si>
  <si>
    <t>2.5</t>
  </si>
  <si>
    <t>2.6</t>
  </si>
  <si>
    <t>Vốn tăng thu, kết dư</t>
  </si>
  <si>
    <t>Vốn bổ sung khác trong năm</t>
  </si>
  <si>
    <t>Huyện Châu Thành</t>
  </si>
  <si>
    <t>Huyện Dương Minh Châu</t>
  </si>
  <si>
    <t>4.2</t>
  </si>
  <si>
    <t>4.3</t>
  </si>
  <si>
    <t>4.4</t>
  </si>
  <si>
    <t>4.5</t>
  </si>
  <si>
    <t>4.6</t>
  </si>
  <si>
    <t>4.7</t>
  </si>
  <si>
    <t>Huyện Bến Cầu</t>
  </si>
  <si>
    <t>5.2</t>
  </si>
  <si>
    <t>5.3</t>
  </si>
  <si>
    <t>5.4</t>
  </si>
  <si>
    <t>5.5</t>
  </si>
  <si>
    <t>Huyện Gò Dầu</t>
  </si>
  <si>
    <t>6.2</t>
  </si>
  <si>
    <t>6.3</t>
  </si>
  <si>
    <t>6.4</t>
  </si>
  <si>
    <t>6.5</t>
  </si>
  <si>
    <t>Huyện Trảng Bàng</t>
  </si>
  <si>
    <t>7.2</t>
  </si>
  <si>
    <t>7.3</t>
  </si>
  <si>
    <t>7.4</t>
  </si>
  <si>
    <t>7.5</t>
  </si>
  <si>
    <t>Huyện Hòa Thành</t>
  </si>
  <si>
    <t>8.5</t>
  </si>
  <si>
    <t>Thành phố Tây Ninh</t>
  </si>
  <si>
    <t>(Kèm theo Công văn số: 2887/STC-TCĐT ngày 22 tháng 9 năm 2022 của Sở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</si>
</sst>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_(* \(#,##0.00\);_(* &quot;-&quot;??_);_(@_)"/>
    <numFmt numFmtId="165" formatCode="_(* #,##0_);_(* \(#,##0\);_(* &quot;-&quot;??_);_(@_)"/>
    <numFmt numFmtId="166" formatCode="_(* #,##0_);_(* \(#,##0\);_(* &quot;-&quot;_);_(@_)"/>
  </numFmts>
  <fonts count="24" x14ac:knownFonts="1">
    <font>
      <sz val="11"/>
      <color theme="1"/>
      <name val="Calibri"/>
      <family val="2"/>
      <scheme val="minor"/>
    </font>
    <font>
      <sz val="10"/>
      <name val="Arial"/>
      <family val="2"/>
    </font>
    <font>
      <b/>
      <sz val="13"/>
      <name val="Times New Roman"/>
      <family val="1"/>
      <charset val="204"/>
    </font>
    <font>
      <i/>
      <sz val="12"/>
      <name val="Times New Roman"/>
      <family val="1"/>
    </font>
    <font>
      <i/>
      <sz val="12"/>
      <name val="Times New Roman"/>
      <family val="1"/>
      <charset val="204"/>
    </font>
    <font>
      <b/>
      <sz val="12"/>
      <name val="Times New Roman"/>
      <family val="1"/>
      <charset val="204"/>
    </font>
    <font>
      <sz val="12"/>
      <name val="Times New Roman"/>
      <family val="1"/>
      <charset val="204"/>
    </font>
    <font>
      <sz val="10"/>
      <name val="Times New Roman"/>
      <family val="1"/>
      <charset val="204"/>
    </font>
    <font>
      <b/>
      <sz val="12"/>
      <name val="Times New Roman"/>
      <family val="1"/>
    </font>
    <font>
      <b/>
      <sz val="11"/>
      <name val="Times New Roman"/>
      <family val="1"/>
    </font>
    <font>
      <b/>
      <sz val="12"/>
      <color theme="1"/>
      <name val="Times New Roman"/>
      <family val="1"/>
      <charset val="204"/>
    </font>
    <font>
      <b/>
      <i/>
      <sz val="12"/>
      <name val="Times New Roman"/>
      <family val="1"/>
      <charset val="204"/>
    </font>
    <font>
      <sz val="12"/>
      <color rgb="FF000000"/>
      <name val="Times New Roman"/>
      <family val="1"/>
      <charset val="204"/>
    </font>
    <font>
      <sz val="12"/>
      <name val="Times New Roman"/>
      <family val="1"/>
    </font>
    <font>
      <sz val="11"/>
      <color theme="1"/>
      <name val="Calibri"/>
      <family val="2"/>
      <scheme val="minor"/>
    </font>
    <font>
      <sz val="11"/>
      <color indexed="8"/>
      <name val="Calibri"/>
      <family val="2"/>
    </font>
    <font>
      <sz val="11"/>
      <name val="Times New Roman"/>
      <family val="1"/>
    </font>
    <font>
      <sz val="13"/>
      <name val="Times New Roman"/>
      <family val="1"/>
      <charset val="204"/>
    </font>
    <font>
      <sz val="12"/>
      <color indexed="8"/>
      <name val="Times New Roman"/>
      <family val="1"/>
      <charset val="204"/>
    </font>
    <font>
      <sz val="12"/>
      <color theme="1"/>
      <name val="Times New Roman"/>
      <family val="1"/>
      <charset val="204"/>
    </font>
    <font>
      <b/>
      <i/>
      <sz val="12"/>
      <name val="Times New Roman"/>
      <family val="1"/>
    </font>
    <font>
      <sz val="13"/>
      <color theme="1"/>
      <name val="Times New Roman"/>
      <family val="1"/>
      <charset val="204"/>
    </font>
    <font>
      <b/>
      <sz val="13"/>
      <name val="Times New Roman"/>
      <family val="1"/>
    </font>
    <font>
      <sz val="13"/>
      <name val="Times New Roman"/>
      <family val="1"/>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hair">
        <color auto="1"/>
      </bottom>
      <diagonal/>
    </border>
    <border>
      <left style="thin">
        <color indexed="64"/>
      </left>
      <right style="thin">
        <color indexed="64"/>
      </right>
      <top style="hair">
        <color indexed="64"/>
      </top>
      <bottom style="hair">
        <color indexed="64"/>
      </bottom>
      <diagonal/>
    </border>
  </borders>
  <cellStyleXfs count="20">
    <xf numFmtId="0" fontId="0" fillId="0" borderId="0"/>
    <xf numFmtId="164" fontId="14" fillId="0" borderId="0" applyFont="0" applyFill="0" applyBorder="0" applyAlignment="0" applyProtection="0"/>
    <xf numFmtId="0" fontId="1" fillId="0" borderId="0"/>
    <xf numFmtId="164" fontId="1" fillId="0" borderId="0" applyFont="0" applyFill="0" applyBorder="0" applyAlignment="0" applyProtection="0"/>
    <xf numFmtId="43" fontId="15" fillId="0" borderId="0" applyFont="0" applyFill="0" applyBorder="0" applyAlignment="0" applyProtection="0"/>
    <xf numFmtId="0" fontId="15" fillId="0" borderId="0"/>
    <xf numFmtId="0" fontId="1" fillId="0" borderId="0"/>
    <xf numFmtId="0" fontId="1" fillId="0" borderId="0"/>
    <xf numFmtId="0" fontId="1" fillId="0" borderId="0"/>
    <xf numFmtId="0" fontId="14" fillId="0" borderId="0"/>
    <xf numFmtId="0" fontId="1" fillId="0" borderId="0"/>
    <xf numFmtId="0" fontId="1"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44">
    <xf numFmtId="0" fontId="0" fillId="0" borderId="0" xfId="0"/>
    <xf numFmtId="0" fontId="2" fillId="0" borderId="0" xfId="2" applyFont="1" applyFill="1" applyAlignment="1">
      <alignment vertical="center"/>
    </xf>
    <xf numFmtId="0" fontId="5" fillId="0" borderId="4" xfId="2" applyFont="1" applyFill="1" applyBorder="1" applyAlignment="1">
      <alignment vertical="center" wrapText="1"/>
    </xf>
    <xf numFmtId="0" fontId="6" fillId="0" borderId="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7" fillId="0" borderId="0" xfId="2" applyFont="1" applyFill="1" applyBorder="1" applyAlignment="1">
      <alignment horizontal="center" vertical="center" wrapText="1"/>
    </xf>
    <xf numFmtId="3" fontId="8" fillId="0" borderId="4" xfId="2" applyNumberFormat="1" applyFont="1" applyFill="1" applyBorder="1" applyAlignment="1">
      <alignment horizontal="center" vertical="center" wrapText="1"/>
    </xf>
    <xf numFmtId="3" fontId="8" fillId="0" borderId="5" xfId="2" applyNumberFormat="1" applyFont="1" applyFill="1" applyBorder="1" applyAlignment="1">
      <alignment horizontal="center" vertical="center" wrapText="1"/>
    </xf>
    <xf numFmtId="0" fontId="8" fillId="0" borderId="4" xfId="2" applyFont="1" applyFill="1" applyBorder="1" applyAlignment="1">
      <alignment horizontal="center" vertical="center" wrapText="1"/>
    </xf>
    <xf numFmtId="2" fontId="8" fillId="0" borderId="4" xfId="2" applyNumberFormat="1" applyFont="1" applyFill="1" applyBorder="1" applyAlignment="1">
      <alignment horizontal="center" vertical="center" wrapText="1"/>
    </xf>
    <xf numFmtId="0" fontId="9" fillId="0" borderId="4" xfId="2" applyFont="1" applyFill="1" applyBorder="1" applyAlignment="1">
      <alignment horizontal="center" vertical="center" wrapText="1"/>
    </xf>
    <xf numFmtId="0" fontId="9" fillId="0" borderId="0" xfId="2" applyFont="1" applyFill="1" applyBorder="1" applyAlignment="1">
      <alignment horizontal="center" vertical="center" wrapText="1"/>
    </xf>
    <xf numFmtId="3" fontId="10" fillId="0" borderId="4" xfId="2" applyNumberFormat="1" applyFont="1" applyFill="1" applyBorder="1" applyAlignment="1">
      <alignment horizontal="right" vertical="center"/>
    </xf>
    <xf numFmtId="3" fontId="5" fillId="0" borderId="4" xfId="2" applyNumberFormat="1" applyFont="1" applyFill="1" applyBorder="1" applyAlignment="1">
      <alignment horizontal="right" vertical="center"/>
    </xf>
    <xf numFmtId="3" fontId="8" fillId="0" borderId="4" xfId="2" applyNumberFormat="1" applyFont="1" applyFill="1" applyBorder="1" applyAlignment="1">
      <alignment horizontal="right" vertical="center"/>
    </xf>
    <xf numFmtId="2" fontId="8" fillId="0" borderId="4" xfId="2" applyNumberFormat="1" applyFont="1" applyFill="1" applyBorder="1" applyAlignment="1">
      <alignment horizontal="right" vertical="center"/>
    </xf>
    <xf numFmtId="0" fontId="5" fillId="0" borderId="0" xfId="2" applyFont="1" applyFill="1" applyAlignment="1">
      <alignment horizontal="center" vertical="center"/>
    </xf>
    <xf numFmtId="3" fontId="5" fillId="0" borderId="4" xfId="2" applyNumberFormat="1" applyFont="1" applyFill="1" applyBorder="1" applyAlignment="1">
      <alignment horizontal="center" vertical="center"/>
    </xf>
    <xf numFmtId="3" fontId="5" fillId="0" borderId="5" xfId="2" applyNumberFormat="1" applyFont="1" applyFill="1" applyBorder="1" applyAlignment="1">
      <alignment horizontal="center" vertical="center" wrapText="1"/>
    </xf>
    <xf numFmtId="0" fontId="5" fillId="0" borderId="0" xfId="2" applyFont="1" applyFill="1" applyAlignment="1">
      <alignment vertical="center"/>
    </xf>
    <xf numFmtId="2" fontId="5" fillId="0" borderId="4" xfId="2" applyNumberFormat="1" applyFont="1" applyFill="1" applyBorder="1" applyAlignment="1">
      <alignment horizontal="right" vertical="center"/>
    </xf>
    <xf numFmtId="0" fontId="8" fillId="0" borderId="0" xfId="2" applyFont="1" applyFill="1" applyAlignment="1">
      <alignment vertical="center"/>
    </xf>
    <xf numFmtId="0" fontId="11" fillId="0" borderId="4" xfId="2" applyFont="1" applyFill="1" applyBorder="1" applyAlignment="1">
      <alignment horizontal="left" vertical="center" wrapText="1"/>
    </xf>
    <xf numFmtId="3" fontId="6" fillId="0" borderId="4" xfId="3" applyNumberFormat="1" applyFont="1" applyFill="1" applyBorder="1" applyAlignment="1">
      <alignment horizontal="right" vertical="center" wrapText="1"/>
    </xf>
    <xf numFmtId="3" fontId="5" fillId="0" borderId="4" xfId="3" applyNumberFormat="1" applyFont="1" applyFill="1" applyBorder="1" applyAlignment="1">
      <alignment horizontal="right" vertical="center" wrapText="1"/>
    </xf>
    <xf numFmtId="0" fontId="6" fillId="0" borderId="0" xfId="2" applyFont="1" applyFill="1" applyAlignment="1">
      <alignment horizontal="center" vertical="center"/>
    </xf>
    <xf numFmtId="0" fontId="6" fillId="0" borderId="4" xfId="2" applyFont="1" applyFill="1" applyBorder="1" applyAlignment="1">
      <alignment horizontal="center" vertical="center"/>
    </xf>
    <xf numFmtId="0" fontId="12" fillId="0" borderId="4" xfId="2" applyFont="1" applyFill="1" applyBorder="1" applyAlignment="1">
      <alignment horizontal="justify" vertical="center" wrapText="1"/>
    </xf>
    <xf numFmtId="3" fontId="6" fillId="0" borderId="4" xfId="2" applyNumberFormat="1" applyFont="1" applyFill="1" applyBorder="1" applyAlignment="1">
      <alignment horizontal="right" vertical="center"/>
    </xf>
    <xf numFmtId="0" fontId="6" fillId="0" borderId="0" xfId="2" applyFont="1" applyFill="1" applyAlignment="1">
      <alignment vertical="center"/>
    </xf>
    <xf numFmtId="2" fontId="6" fillId="0" borderId="4" xfId="2" applyNumberFormat="1" applyFont="1" applyFill="1" applyBorder="1" applyAlignment="1">
      <alignment horizontal="right" vertical="center"/>
    </xf>
    <xf numFmtId="0" fontId="6" fillId="2" borderId="4" xfId="2" applyFont="1" applyFill="1" applyBorder="1" applyAlignment="1">
      <alignment horizontal="justify" vertical="center" wrapText="1"/>
    </xf>
    <xf numFmtId="0" fontId="13" fillId="0" borderId="0" xfId="2" applyFont="1" applyFill="1" applyAlignment="1">
      <alignment vertical="center"/>
    </xf>
    <xf numFmtId="0" fontId="6" fillId="0" borderId="4" xfId="2" applyFont="1" applyFill="1" applyBorder="1" applyAlignment="1">
      <alignment horizontal="left" vertical="center" wrapText="1"/>
    </xf>
    <xf numFmtId="0" fontId="8" fillId="0" borderId="0" xfId="2" applyFont="1" applyFill="1" applyAlignment="1">
      <alignment horizontal="center" vertical="center"/>
    </xf>
    <xf numFmtId="165" fontId="6" fillId="0" borderId="4" xfId="1" quotePrefix="1"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3" fontId="6" fillId="0" borderId="4" xfId="0" applyNumberFormat="1" applyFont="1" applyFill="1" applyBorder="1" applyAlignment="1">
      <alignment horizontal="right" vertical="center"/>
    </xf>
    <xf numFmtId="165" fontId="6" fillId="0" borderId="4" xfId="4" quotePrefix="1"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vertical="center" wrapText="1"/>
    </xf>
    <xf numFmtId="3" fontId="6" fillId="0" borderId="4" xfId="2" applyNumberFormat="1" applyFont="1" applyFill="1" applyBorder="1" applyAlignment="1">
      <alignment horizontal="right" vertical="center" wrapText="1"/>
    </xf>
    <xf numFmtId="0" fontId="13" fillId="0" borderId="0" xfId="2" applyFont="1" applyFill="1" applyAlignment="1">
      <alignment vertical="center" wrapText="1"/>
    </xf>
    <xf numFmtId="0" fontId="6" fillId="0" borderId="4" xfId="0" applyNumberFormat="1" applyFont="1" applyFill="1" applyBorder="1" applyAlignment="1">
      <alignment vertical="center" wrapText="1"/>
    </xf>
    <xf numFmtId="0" fontId="6" fillId="0" borderId="0" xfId="2" applyFont="1" applyFill="1" applyAlignment="1">
      <alignment vertical="center" wrapText="1"/>
    </xf>
    <xf numFmtId="0" fontId="5" fillId="0" borderId="2" xfId="2" applyFont="1" applyFill="1" applyBorder="1" applyAlignment="1">
      <alignment horizontal="center" vertical="center" wrapText="1"/>
    </xf>
    <xf numFmtId="3" fontId="5" fillId="0" borderId="2" xfId="3" applyNumberFormat="1" applyFont="1" applyFill="1" applyBorder="1" applyAlignment="1">
      <alignment horizontal="right" vertical="center" wrapText="1"/>
    </xf>
    <xf numFmtId="0" fontId="6" fillId="0" borderId="10" xfId="2" applyFont="1" applyFill="1" applyBorder="1" applyAlignment="1">
      <alignment horizontal="center" vertical="center" wrapText="1"/>
    </xf>
    <xf numFmtId="0" fontId="6" fillId="0" borderId="4" xfId="5" applyNumberFormat="1" applyFont="1" applyFill="1" applyBorder="1" applyAlignment="1">
      <alignment horizontal="left" vertical="center" wrapText="1"/>
    </xf>
    <xf numFmtId="3" fontId="6" fillId="0" borderId="10" xfId="3" applyNumberFormat="1" applyFont="1" applyFill="1" applyBorder="1" applyAlignment="1">
      <alignment horizontal="right" vertical="center" wrapText="1"/>
    </xf>
    <xf numFmtId="0" fontId="13" fillId="0" borderId="0" xfId="2" applyFont="1" applyFill="1" applyAlignment="1">
      <alignment horizontal="center" vertical="center"/>
    </xf>
    <xf numFmtId="1" fontId="6" fillId="0" borderId="4" xfId="6" applyNumberFormat="1" applyFont="1" applyFill="1" applyBorder="1" applyAlignment="1">
      <alignment vertical="center" wrapText="1"/>
    </xf>
    <xf numFmtId="3" fontId="5" fillId="0" borderId="4" xfId="2" applyNumberFormat="1" applyFont="1" applyFill="1" applyBorder="1" applyAlignment="1">
      <alignment horizontal="right" vertical="center" wrapText="1"/>
    </xf>
    <xf numFmtId="0" fontId="6" fillId="0" borderId="4" xfId="0" applyNumberFormat="1" applyFont="1" applyFill="1" applyBorder="1" applyAlignment="1">
      <alignment vertical="center"/>
    </xf>
    <xf numFmtId="0" fontId="5" fillId="0" borderId="4" xfId="2" applyFont="1" applyFill="1" applyBorder="1" applyAlignment="1">
      <alignment horizontal="center" vertical="center"/>
    </xf>
    <xf numFmtId="0" fontId="5" fillId="2" borderId="4"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1" fillId="2" borderId="4" xfId="2" applyFont="1" applyFill="1" applyBorder="1" applyAlignment="1">
      <alignment horizontal="left" vertical="center" wrapText="1"/>
    </xf>
    <xf numFmtId="0" fontId="6" fillId="0" borderId="4" xfId="7" applyFont="1" applyFill="1" applyBorder="1" applyAlignment="1">
      <alignment horizontal="left" vertical="center" wrapText="1"/>
    </xf>
    <xf numFmtId="0" fontId="6" fillId="0" borderId="4" xfId="8" applyFont="1" applyBorder="1" applyAlignment="1">
      <alignment vertical="center" wrapText="1"/>
    </xf>
    <xf numFmtId="166" fontId="6" fillId="0" borderId="4" xfId="2" applyNumberFormat="1" applyFont="1" applyFill="1" applyBorder="1" applyAlignment="1">
      <alignment horizontal="right" vertical="center" wrapText="1"/>
    </xf>
    <xf numFmtId="0" fontId="16" fillId="0" borderId="0" xfId="2" applyFont="1" applyFill="1" applyAlignment="1">
      <alignment vertical="center"/>
    </xf>
    <xf numFmtId="0" fontId="17" fillId="0" borderId="4" xfId="8" applyFont="1" applyBorder="1" applyAlignment="1">
      <alignment vertical="center" wrapText="1"/>
    </xf>
    <xf numFmtId="166" fontId="6" fillId="0" borderId="4" xfId="5" applyNumberFormat="1" applyFont="1" applyFill="1" applyBorder="1" applyAlignment="1">
      <alignment horizontal="left" vertical="center" wrapText="1"/>
    </xf>
    <xf numFmtId="0" fontId="6" fillId="0" borderId="4" xfId="9" applyNumberFormat="1" applyFont="1" applyFill="1" applyBorder="1" applyAlignment="1">
      <alignment vertical="center" wrapText="1"/>
    </xf>
    <xf numFmtId="0" fontId="17" fillId="2" borderId="4" xfId="5" applyNumberFormat="1" applyFont="1" applyFill="1" applyBorder="1" applyAlignment="1">
      <alignment horizontal="left" vertical="center" wrapText="1"/>
    </xf>
    <xf numFmtId="0" fontId="11" fillId="0" borderId="4" xfId="5" applyNumberFormat="1" applyFont="1" applyFill="1" applyBorder="1" applyAlignment="1">
      <alignment horizontal="left" vertical="center" wrapText="1"/>
    </xf>
    <xf numFmtId="0" fontId="6" fillId="0" borderId="4" xfId="2" applyFont="1" applyFill="1" applyBorder="1" applyAlignment="1">
      <alignment vertical="center" wrapText="1"/>
    </xf>
    <xf numFmtId="1" fontId="6" fillId="0" borderId="4" xfId="10" quotePrefix="1" applyNumberFormat="1" applyFont="1" applyFill="1" applyBorder="1" applyAlignment="1">
      <alignment horizontal="left" vertical="center" wrapText="1"/>
    </xf>
    <xf numFmtId="166" fontId="17" fillId="0" borderId="4" xfId="5" applyNumberFormat="1" applyFont="1" applyFill="1" applyBorder="1" applyAlignment="1">
      <alignment horizontal="left" vertical="center" wrapText="1"/>
    </xf>
    <xf numFmtId="0" fontId="6" fillId="0" borderId="4" xfId="0" applyFont="1" applyFill="1" applyBorder="1" applyAlignment="1">
      <alignment vertical="center"/>
    </xf>
    <xf numFmtId="0" fontId="13" fillId="0" borderId="13" xfId="11" applyFont="1" applyFill="1" applyBorder="1" applyAlignment="1">
      <alignment vertical="center" wrapText="1"/>
    </xf>
    <xf numFmtId="1" fontId="6" fillId="0" borderId="4" xfId="10" applyNumberFormat="1" applyFont="1" applyFill="1" applyBorder="1" applyAlignment="1">
      <alignment vertical="center" wrapText="1"/>
    </xf>
    <xf numFmtId="165" fontId="6" fillId="0" borderId="4" xfId="12" quotePrefix="1" applyNumberFormat="1" applyFont="1" applyFill="1" applyBorder="1" applyAlignment="1">
      <alignment horizontal="left" vertical="center" wrapText="1"/>
    </xf>
    <xf numFmtId="165" fontId="6" fillId="0" borderId="4" xfId="13" applyNumberFormat="1" applyFont="1" applyFill="1" applyBorder="1" applyAlignment="1">
      <alignment vertical="center" wrapText="1"/>
    </xf>
    <xf numFmtId="165" fontId="6" fillId="0" borderId="4" xfId="14" applyNumberFormat="1" applyFont="1" applyFill="1" applyBorder="1" applyAlignment="1">
      <alignment vertical="center" wrapText="1"/>
    </xf>
    <xf numFmtId="0" fontId="17" fillId="0" borderId="4" xfId="5" applyNumberFormat="1" applyFont="1" applyFill="1" applyBorder="1" applyAlignment="1">
      <alignment horizontal="left" vertical="center" wrapText="1"/>
    </xf>
    <xf numFmtId="0" fontId="13" fillId="0" borderId="13" xfId="15" applyFont="1" applyBorder="1" applyAlignment="1">
      <alignment vertical="center" wrapText="1"/>
    </xf>
    <xf numFmtId="0" fontId="8" fillId="0" borderId="0" xfId="2" applyFont="1" applyFill="1" applyAlignment="1">
      <alignment vertical="center" wrapText="1"/>
    </xf>
    <xf numFmtId="3" fontId="6" fillId="0" borderId="4" xfId="3" applyNumberFormat="1" applyFont="1" applyFill="1" applyBorder="1" applyAlignment="1">
      <alignment horizontal="right" vertical="center"/>
    </xf>
    <xf numFmtId="0" fontId="18" fillId="0" borderId="4" xfId="0" applyFont="1" applyFill="1" applyBorder="1" applyAlignment="1">
      <alignment vertical="center" wrapText="1"/>
    </xf>
    <xf numFmtId="0" fontId="13" fillId="0" borderId="13" xfId="16" applyFont="1" applyFill="1" applyBorder="1" applyAlignment="1">
      <alignment vertical="center" wrapText="1"/>
    </xf>
    <xf numFmtId="0" fontId="19" fillId="0" borderId="4" xfId="2" applyFont="1" applyFill="1" applyBorder="1" applyAlignment="1">
      <alignment horizontal="left" vertical="center" wrapText="1"/>
    </xf>
    <xf numFmtId="0" fontId="16" fillId="0" borderId="0" xfId="2" applyFont="1" applyFill="1" applyAlignment="1">
      <alignment horizontal="center" vertical="center"/>
    </xf>
    <xf numFmtId="0" fontId="6" fillId="2" borderId="4" xfId="0" applyNumberFormat="1" applyFont="1" applyFill="1" applyBorder="1" applyAlignment="1">
      <alignment horizontal="left" vertical="center" wrapText="1"/>
    </xf>
    <xf numFmtId="0" fontId="5" fillId="0" borderId="0" xfId="2" applyFont="1" applyFill="1" applyAlignment="1">
      <alignment horizontal="right" vertical="center"/>
    </xf>
    <xf numFmtId="0" fontId="6" fillId="0" borderId="0" xfId="2" applyFont="1" applyFill="1" applyAlignment="1">
      <alignment horizontal="right" vertical="center"/>
    </xf>
    <xf numFmtId="2" fontId="6" fillId="0" borderId="0" xfId="2" applyNumberFormat="1" applyFont="1" applyFill="1" applyAlignment="1">
      <alignment horizontal="right" vertical="center"/>
    </xf>
    <xf numFmtId="0" fontId="17" fillId="0" borderId="0" xfId="2" applyFont="1" applyFill="1" applyAlignment="1">
      <alignment vertical="center"/>
    </xf>
    <xf numFmtId="0" fontId="20" fillId="0" borderId="4" xfId="2" applyFont="1" applyFill="1" applyBorder="1" applyAlignment="1">
      <alignment horizontal="left" vertical="center" wrapText="1"/>
    </xf>
    <xf numFmtId="3" fontId="13" fillId="0" borderId="4" xfId="2" applyNumberFormat="1" applyFont="1" applyFill="1" applyBorder="1" applyAlignment="1">
      <alignment horizontal="right" vertical="center"/>
    </xf>
    <xf numFmtId="3" fontId="13" fillId="0" borderId="4" xfId="3" applyNumberFormat="1" applyFont="1" applyFill="1" applyBorder="1" applyAlignment="1">
      <alignment horizontal="right" vertical="center" wrapText="1"/>
    </xf>
    <xf numFmtId="2" fontId="13" fillId="0" borderId="4" xfId="2" applyNumberFormat="1" applyFont="1" applyFill="1" applyBorder="1" applyAlignment="1">
      <alignment horizontal="right" vertical="center"/>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xf>
    <xf numFmtId="0" fontId="6" fillId="0" borderId="4" xfId="0" applyFont="1" applyBorder="1" applyAlignment="1">
      <alignment vertical="center" wrapText="1"/>
    </xf>
    <xf numFmtId="0" fontId="6" fillId="0" borderId="4" xfId="5" applyFont="1" applyFill="1" applyBorder="1" applyAlignment="1">
      <alignment horizontal="left" vertical="center" wrapText="1"/>
    </xf>
    <xf numFmtId="0" fontId="13" fillId="0" borderId="13" xfId="17" applyFont="1" applyBorder="1" applyAlignment="1">
      <alignment vertical="center" wrapText="1"/>
    </xf>
    <xf numFmtId="0" fontId="6" fillId="0" borderId="4" xfId="7" applyFont="1" applyFill="1" applyBorder="1" applyAlignment="1">
      <alignment vertical="center" wrapText="1"/>
    </xf>
    <xf numFmtId="3" fontId="6" fillId="0" borderId="4" xfId="6" applyNumberFormat="1" applyFont="1" applyFill="1" applyBorder="1" applyAlignment="1">
      <alignment horizontal="left" vertical="center" wrapText="1"/>
    </xf>
    <xf numFmtId="0" fontId="4" fillId="0" borderId="4" xfId="2" applyFont="1" applyFill="1" applyBorder="1" applyAlignment="1">
      <alignment horizontal="center" vertical="center" wrapText="1"/>
    </xf>
    <xf numFmtId="0" fontId="3" fillId="0" borderId="0" xfId="2" applyFont="1" applyFill="1" applyAlignment="1">
      <alignment horizontal="center" vertical="center"/>
    </xf>
    <xf numFmtId="0" fontId="6" fillId="0" borderId="4" xfId="0" applyFont="1" applyBorder="1" applyAlignment="1">
      <alignment horizontal="left" vertical="center" wrapText="1"/>
    </xf>
    <xf numFmtId="0" fontId="21" fillId="2" borderId="4" xfId="2" applyFont="1" applyFill="1" applyBorder="1" applyAlignment="1">
      <alignment horizontal="left" vertical="center" wrapText="1"/>
    </xf>
    <xf numFmtId="0" fontId="2" fillId="2" borderId="4" xfId="2" applyFont="1" applyFill="1" applyBorder="1" applyAlignment="1">
      <alignment horizontal="center" vertical="center" wrapText="1"/>
    </xf>
    <xf numFmtId="0" fontId="17" fillId="2" borderId="4" xfId="2" applyFont="1" applyFill="1" applyBorder="1" applyAlignment="1">
      <alignment horizontal="left" vertical="center" wrapText="1"/>
    </xf>
    <xf numFmtId="0" fontId="13" fillId="0" borderId="13" xfId="18" applyFont="1" applyBorder="1" applyAlignment="1">
      <alignment horizontal="left" vertical="center" wrapText="1"/>
    </xf>
    <xf numFmtId="0" fontId="13" fillId="0" borderId="13" xfId="19" applyFont="1" applyBorder="1" applyAlignment="1">
      <alignment vertical="center" wrapText="1"/>
    </xf>
    <xf numFmtId="0" fontId="8" fillId="0" borderId="4" xfId="5" applyNumberFormat="1" applyFont="1" applyFill="1" applyBorder="1" applyAlignment="1">
      <alignment horizontal="left" vertical="center" wrapText="1"/>
    </xf>
    <xf numFmtId="3" fontId="8" fillId="0" borderId="4" xfId="3" applyNumberFormat="1" applyFont="1" applyFill="1" applyBorder="1" applyAlignment="1">
      <alignment horizontal="right" vertical="center" wrapText="1"/>
    </xf>
    <xf numFmtId="0" fontId="11" fillId="0" borderId="4" xfId="0" applyNumberFormat="1" applyFont="1" applyFill="1" applyBorder="1" applyAlignment="1">
      <alignment horizontal="left" vertical="center" wrapText="1"/>
    </xf>
    <xf numFmtId="0" fontId="4" fillId="0" borderId="4" xfId="2" applyFont="1" applyFill="1" applyBorder="1" applyAlignment="1">
      <alignment horizontal="right" vertical="center" wrapText="1"/>
    </xf>
    <xf numFmtId="0" fontId="5" fillId="0" borderId="5"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3" fontId="16" fillId="2" borderId="4" xfId="2" applyNumberFormat="1" applyFont="1" applyFill="1" applyBorder="1" applyAlignment="1">
      <alignment horizontal="left" vertical="center"/>
    </xf>
    <xf numFmtId="16" fontId="8" fillId="0" borderId="0" xfId="2" applyNumberFormat="1" applyFont="1" applyFill="1" applyAlignment="1">
      <alignment horizontal="center" vertical="center"/>
    </xf>
    <xf numFmtId="0" fontId="17" fillId="0" borderId="0" xfId="2" applyFont="1" applyFill="1" applyAlignment="1">
      <alignment horizontal="center" vertical="center"/>
    </xf>
    <xf numFmtId="0" fontId="22" fillId="0" borderId="0" xfId="2" applyFont="1" applyFill="1" applyAlignment="1">
      <alignment horizontal="center" vertical="center"/>
    </xf>
    <xf numFmtId="0" fontId="23" fillId="0" borderId="0" xfId="2" applyFont="1" applyFill="1" applyAlignment="1">
      <alignment horizontal="center" vertical="center"/>
    </xf>
    <xf numFmtId="0" fontId="2" fillId="0" borderId="0" xfId="2" applyFont="1" applyFill="1" applyAlignment="1">
      <alignment horizontal="center" vertical="center"/>
    </xf>
    <xf numFmtId="2" fontId="17" fillId="0" borderId="0" xfId="2" applyNumberFormat="1" applyFont="1" applyFill="1" applyAlignment="1">
      <alignment horizontal="center" vertical="center"/>
    </xf>
    <xf numFmtId="0" fontId="5" fillId="0" borderId="5"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4" xfId="2" applyFont="1" applyFill="1" applyBorder="1" applyAlignment="1">
      <alignment horizontal="center" vertical="center" wrapText="1"/>
    </xf>
    <xf numFmtId="2" fontId="5" fillId="0" borderId="2" xfId="2" applyNumberFormat="1" applyFont="1" applyFill="1" applyBorder="1" applyAlignment="1">
      <alignment horizontal="center" vertical="center" wrapText="1"/>
    </xf>
    <xf numFmtId="2" fontId="5" fillId="0" borderId="10" xfId="2" applyNumberFormat="1"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2" fillId="0" borderId="0" xfId="2" applyFont="1" applyAlignment="1">
      <alignment horizontal="center" vertical="center" wrapText="1"/>
    </xf>
    <xf numFmtId="0" fontId="2" fillId="0" borderId="0" xfId="2" applyFont="1" applyAlignment="1">
      <alignment horizontal="center" vertical="center"/>
    </xf>
    <xf numFmtId="0" fontId="3" fillId="0" borderId="0" xfId="2" applyFont="1" applyFill="1" applyAlignment="1">
      <alignment horizontal="center" vertical="top" wrapText="1"/>
    </xf>
    <xf numFmtId="0" fontId="4" fillId="0" borderId="1" xfId="2" applyFont="1" applyFill="1" applyBorder="1" applyAlignment="1">
      <alignment horizontal="right" vertical="top" wrapText="1"/>
    </xf>
    <xf numFmtId="3" fontId="5" fillId="0" borderId="2" xfId="2" applyNumberFormat="1" applyFont="1" applyFill="1" applyBorder="1" applyAlignment="1">
      <alignment horizontal="center" vertical="center" wrapText="1"/>
    </xf>
    <xf numFmtId="3" fontId="5" fillId="0" borderId="8" xfId="2" applyNumberFormat="1" applyFont="1" applyFill="1" applyBorder="1" applyAlignment="1">
      <alignment horizontal="center" vertical="center" wrapText="1"/>
    </xf>
    <xf numFmtId="3" fontId="5" fillId="0" borderId="10" xfId="2" applyNumberFormat="1" applyFont="1" applyFill="1" applyBorder="1" applyAlignment="1">
      <alignment horizontal="center" vertical="center" wrapText="1"/>
    </xf>
    <xf numFmtId="3" fontId="5" fillId="0" borderId="3" xfId="2" applyNumberFormat="1" applyFont="1" applyFill="1" applyBorder="1" applyAlignment="1">
      <alignment horizontal="center" vertical="center" wrapText="1"/>
    </xf>
    <xf numFmtId="3" fontId="5" fillId="0" borderId="9" xfId="2" applyNumberFormat="1" applyFont="1" applyFill="1" applyBorder="1" applyAlignment="1">
      <alignment horizontal="center" vertical="center" wrapText="1"/>
    </xf>
    <xf numFmtId="3" fontId="5" fillId="0" borderId="11" xfId="2" applyNumberFormat="1" applyFont="1" applyFill="1" applyBorder="1" applyAlignment="1">
      <alignment horizontal="center" vertical="center" wrapText="1"/>
    </xf>
    <xf numFmtId="0" fontId="5" fillId="0" borderId="7" xfId="2" applyFont="1" applyFill="1" applyBorder="1" applyAlignment="1">
      <alignment horizontal="center" vertical="center" wrapText="1"/>
    </xf>
  </cellXfs>
  <cellStyles count="20">
    <cellStyle name="Comma" xfId="1" builtinId="3"/>
    <cellStyle name="Comma 101" xfId="12"/>
    <cellStyle name="Comma 120" xfId="4"/>
    <cellStyle name="Comma 122" xfId="13"/>
    <cellStyle name="Comma 123" xfId="14"/>
    <cellStyle name="Comma 2" xfId="3"/>
    <cellStyle name="Normal" xfId="0" builtinId="0"/>
    <cellStyle name="Normal - Style1 10" xfId="8"/>
    <cellStyle name="Normal 13" xfId="9"/>
    <cellStyle name="Normal 18" xfId="5"/>
    <cellStyle name="Normal 2" xfId="2"/>
    <cellStyle name="Normal 2 2 12" xfId="7"/>
    <cellStyle name="Normal 30" xfId="11"/>
    <cellStyle name="Normal 40" xfId="16"/>
    <cellStyle name="Normal 45" xfId="18"/>
    <cellStyle name="Normal 46" xfId="19"/>
    <cellStyle name="Normal 47" xfId="15"/>
    <cellStyle name="Normal 48" xfId="17"/>
    <cellStyle name="Normal_Bieu mau (CV ) 2 10" xfId="6"/>
    <cellStyle name="Normal_Bieu mau (CV ) 2 10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971550</xdr:colOff>
      <xdr:row>201</xdr:row>
      <xdr:rowOff>0</xdr:rowOff>
    </xdr:from>
    <xdr:ext cx="0" cy="413497"/>
    <xdr:sp macro="" textlink="">
      <xdr:nvSpPr>
        <xdr:cNvPr id="2" name="Text Box 5">
          <a:extLst>
            <a:ext uri="{FF2B5EF4-FFF2-40B4-BE49-F238E27FC236}">
              <a16:creationId xmlns:a16="http://schemas.microsoft.com/office/drawing/2014/main" id="{15D94A19-73FA-4B65-94B4-E8095164A420}"/>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3497"/>
    <xdr:sp macro="" textlink="">
      <xdr:nvSpPr>
        <xdr:cNvPr id="3" name="Text Box 6">
          <a:extLst>
            <a:ext uri="{FF2B5EF4-FFF2-40B4-BE49-F238E27FC236}">
              <a16:creationId xmlns:a16="http://schemas.microsoft.com/office/drawing/2014/main" id="{933D661C-2E7D-4480-A26C-921976F582D4}"/>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3497"/>
    <xdr:sp macro="" textlink="">
      <xdr:nvSpPr>
        <xdr:cNvPr id="4" name="Text Box 7">
          <a:extLst>
            <a:ext uri="{FF2B5EF4-FFF2-40B4-BE49-F238E27FC236}">
              <a16:creationId xmlns:a16="http://schemas.microsoft.com/office/drawing/2014/main" id="{246A3435-13DD-4652-AF69-E9E4ECC72641}"/>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3497"/>
    <xdr:sp macro="" textlink="">
      <xdr:nvSpPr>
        <xdr:cNvPr id="5" name="Text Box 8">
          <a:extLst>
            <a:ext uri="{FF2B5EF4-FFF2-40B4-BE49-F238E27FC236}">
              <a16:creationId xmlns:a16="http://schemas.microsoft.com/office/drawing/2014/main" id="{A9046EB2-AC45-405C-914A-10BC09924577}"/>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3497"/>
    <xdr:sp macro="" textlink="">
      <xdr:nvSpPr>
        <xdr:cNvPr id="6" name="Text Box 9">
          <a:extLst>
            <a:ext uri="{FF2B5EF4-FFF2-40B4-BE49-F238E27FC236}">
              <a16:creationId xmlns:a16="http://schemas.microsoft.com/office/drawing/2014/main" id="{13779517-F7BA-466E-BDB2-C91F88AC3C75}"/>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7" name="Text Box 5">
          <a:extLst>
            <a:ext uri="{FF2B5EF4-FFF2-40B4-BE49-F238E27FC236}">
              <a16:creationId xmlns:a16="http://schemas.microsoft.com/office/drawing/2014/main" id="{AF179C04-6707-4C9B-AC3A-8A1C7BDF41C0}"/>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8" name="Text Box 6">
          <a:extLst>
            <a:ext uri="{FF2B5EF4-FFF2-40B4-BE49-F238E27FC236}">
              <a16:creationId xmlns:a16="http://schemas.microsoft.com/office/drawing/2014/main" id="{E63B5DE3-6380-4B29-9160-7C9B65496FA0}"/>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9" name="Text Box 7">
          <a:extLst>
            <a:ext uri="{FF2B5EF4-FFF2-40B4-BE49-F238E27FC236}">
              <a16:creationId xmlns:a16="http://schemas.microsoft.com/office/drawing/2014/main" id="{9295E104-B6D7-42DA-94AE-76B4888F4C55}"/>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10" name="Text Box 8">
          <a:extLst>
            <a:ext uri="{FF2B5EF4-FFF2-40B4-BE49-F238E27FC236}">
              <a16:creationId xmlns:a16="http://schemas.microsoft.com/office/drawing/2014/main" id="{D4E02F71-6F0A-487F-BE7D-4E09F82B77F4}"/>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11" name="Text Box 9">
          <a:extLst>
            <a:ext uri="{FF2B5EF4-FFF2-40B4-BE49-F238E27FC236}">
              <a16:creationId xmlns:a16="http://schemas.microsoft.com/office/drawing/2014/main" id="{E10951E6-1B0B-46A9-81A1-644560FFB1BB}"/>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12" name="Text Box 5">
          <a:extLst>
            <a:ext uri="{FF2B5EF4-FFF2-40B4-BE49-F238E27FC236}">
              <a16:creationId xmlns:a16="http://schemas.microsoft.com/office/drawing/2014/main" id="{4A18BE6B-5A5B-4A96-9993-47B1C15C8397}"/>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13" name="Text Box 6">
          <a:extLst>
            <a:ext uri="{FF2B5EF4-FFF2-40B4-BE49-F238E27FC236}">
              <a16:creationId xmlns:a16="http://schemas.microsoft.com/office/drawing/2014/main" id="{D7A6839F-9F07-4C81-81EB-989178CA9E13}"/>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14" name="Text Box 7">
          <a:extLst>
            <a:ext uri="{FF2B5EF4-FFF2-40B4-BE49-F238E27FC236}">
              <a16:creationId xmlns:a16="http://schemas.microsoft.com/office/drawing/2014/main" id="{E3BE61F0-4D61-4440-A8F6-01526C26BD01}"/>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15" name="Text Box 8">
          <a:extLst>
            <a:ext uri="{FF2B5EF4-FFF2-40B4-BE49-F238E27FC236}">
              <a16:creationId xmlns:a16="http://schemas.microsoft.com/office/drawing/2014/main" id="{FA76A57D-6326-41EC-A230-14A44CE11155}"/>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16" name="Text Box 9">
          <a:extLst>
            <a:ext uri="{FF2B5EF4-FFF2-40B4-BE49-F238E27FC236}">
              <a16:creationId xmlns:a16="http://schemas.microsoft.com/office/drawing/2014/main" id="{7E73DF91-3730-4861-9807-8132071F0C6E}"/>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17" name="Text Box 10">
          <a:extLst>
            <a:ext uri="{FF2B5EF4-FFF2-40B4-BE49-F238E27FC236}">
              <a16:creationId xmlns:a16="http://schemas.microsoft.com/office/drawing/2014/main" id="{D040B834-D0B8-4C7F-89F3-D68C29D75215}"/>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8" name="Text Box 2914">
          <a:extLst>
            <a:ext uri="{FF2B5EF4-FFF2-40B4-BE49-F238E27FC236}">
              <a16:creationId xmlns:a16="http://schemas.microsoft.com/office/drawing/2014/main" id="{C3A2A3EA-77ED-4B1C-BDFC-4EE0E7C7D2BA}"/>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9" name="Text Box 2915">
          <a:extLst>
            <a:ext uri="{FF2B5EF4-FFF2-40B4-BE49-F238E27FC236}">
              <a16:creationId xmlns:a16="http://schemas.microsoft.com/office/drawing/2014/main" id="{2C91A173-CDE8-497A-8A05-E7B1781E5D8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0" name="Text Box 2916">
          <a:extLst>
            <a:ext uri="{FF2B5EF4-FFF2-40B4-BE49-F238E27FC236}">
              <a16:creationId xmlns:a16="http://schemas.microsoft.com/office/drawing/2014/main" id="{05C92E71-A6CA-4AD3-935D-CB4B8FC1FD8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1" name="Text Box 2917">
          <a:extLst>
            <a:ext uri="{FF2B5EF4-FFF2-40B4-BE49-F238E27FC236}">
              <a16:creationId xmlns:a16="http://schemas.microsoft.com/office/drawing/2014/main" id="{5CDAC913-D525-45BB-A033-760E9A3C564B}"/>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2" name="Text Box 2918">
          <a:extLst>
            <a:ext uri="{FF2B5EF4-FFF2-40B4-BE49-F238E27FC236}">
              <a16:creationId xmlns:a16="http://schemas.microsoft.com/office/drawing/2014/main" id="{5ACB0967-A0CE-4CC8-9871-26A6A175D70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3" name="Text Box 2914">
          <a:extLst>
            <a:ext uri="{FF2B5EF4-FFF2-40B4-BE49-F238E27FC236}">
              <a16:creationId xmlns:a16="http://schemas.microsoft.com/office/drawing/2014/main" id="{51E7DC4D-1494-4907-910A-8B5DD8E1F0B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4" name="Text Box 2915">
          <a:extLst>
            <a:ext uri="{FF2B5EF4-FFF2-40B4-BE49-F238E27FC236}">
              <a16:creationId xmlns:a16="http://schemas.microsoft.com/office/drawing/2014/main" id="{6F43B422-A463-4F12-B60E-D0FA896F8C5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5" name="Text Box 2916">
          <a:extLst>
            <a:ext uri="{FF2B5EF4-FFF2-40B4-BE49-F238E27FC236}">
              <a16:creationId xmlns:a16="http://schemas.microsoft.com/office/drawing/2014/main" id="{E3E70DEC-5E64-4E7F-9194-E550C104459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6" name="Text Box 2917">
          <a:extLst>
            <a:ext uri="{FF2B5EF4-FFF2-40B4-BE49-F238E27FC236}">
              <a16:creationId xmlns:a16="http://schemas.microsoft.com/office/drawing/2014/main" id="{5C25AB4A-97B3-4BD2-9111-4A370126677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 name="Text Box 2918">
          <a:extLst>
            <a:ext uri="{FF2B5EF4-FFF2-40B4-BE49-F238E27FC236}">
              <a16:creationId xmlns:a16="http://schemas.microsoft.com/office/drawing/2014/main" id="{0118EF41-C43F-4C1B-843A-ECE5EDB95A8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 name="Text Box 2914">
          <a:extLst>
            <a:ext uri="{FF2B5EF4-FFF2-40B4-BE49-F238E27FC236}">
              <a16:creationId xmlns:a16="http://schemas.microsoft.com/office/drawing/2014/main" id="{E6E5208C-91C4-4AB4-AC80-B599538F1FA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9" name="Text Box 2915">
          <a:extLst>
            <a:ext uri="{FF2B5EF4-FFF2-40B4-BE49-F238E27FC236}">
              <a16:creationId xmlns:a16="http://schemas.microsoft.com/office/drawing/2014/main" id="{A7715A00-9F7F-4F8A-AA5A-04392E639F3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 name="Text Box 2916">
          <a:extLst>
            <a:ext uri="{FF2B5EF4-FFF2-40B4-BE49-F238E27FC236}">
              <a16:creationId xmlns:a16="http://schemas.microsoft.com/office/drawing/2014/main" id="{49CD4978-6C66-4224-ADCF-A708955C50B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1" name="Text Box 2917">
          <a:extLst>
            <a:ext uri="{FF2B5EF4-FFF2-40B4-BE49-F238E27FC236}">
              <a16:creationId xmlns:a16="http://schemas.microsoft.com/office/drawing/2014/main" id="{C01D5786-43A0-44B5-A540-8E4204BB6A1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2" name="Text Box 2918">
          <a:extLst>
            <a:ext uri="{FF2B5EF4-FFF2-40B4-BE49-F238E27FC236}">
              <a16:creationId xmlns:a16="http://schemas.microsoft.com/office/drawing/2014/main" id="{8FE2CF9A-DAEB-417B-9847-1BDDBEC0B16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3" name="Text Box 2914">
          <a:extLst>
            <a:ext uri="{FF2B5EF4-FFF2-40B4-BE49-F238E27FC236}">
              <a16:creationId xmlns:a16="http://schemas.microsoft.com/office/drawing/2014/main" id="{8DE62777-54A9-4711-95C2-707C4A8D91C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4" name="Text Box 2915">
          <a:extLst>
            <a:ext uri="{FF2B5EF4-FFF2-40B4-BE49-F238E27FC236}">
              <a16:creationId xmlns:a16="http://schemas.microsoft.com/office/drawing/2014/main" id="{2DC7A1B8-F3BD-459E-8445-C2261C32EDC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5" name="Text Box 2916">
          <a:extLst>
            <a:ext uri="{FF2B5EF4-FFF2-40B4-BE49-F238E27FC236}">
              <a16:creationId xmlns:a16="http://schemas.microsoft.com/office/drawing/2014/main" id="{EFDA0886-0435-4710-A486-BBA72521B29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6" name="Text Box 2917">
          <a:extLst>
            <a:ext uri="{FF2B5EF4-FFF2-40B4-BE49-F238E27FC236}">
              <a16:creationId xmlns:a16="http://schemas.microsoft.com/office/drawing/2014/main" id="{7B0116B6-4FBA-4E00-B5F0-80EA8EEC96B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7" name="Text Box 2914">
          <a:extLst>
            <a:ext uri="{FF2B5EF4-FFF2-40B4-BE49-F238E27FC236}">
              <a16:creationId xmlns:a16="http://schemas.microsoft.com/office/drawing/2014/main" id="{AD4C94F0-BFCC-4635-B3EF-A4CA8DAF15D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8" name="Text Box 2915">
          <a:extLst>
            <a:ext uri="{FF2B5EF4-FFF2-40B4-BE49-F238E27FC236}">
              <a16:creationId xmlns:a16="http://schemas.microsoft.com/office/drawing/2014/main" id="{3CFF6B6C-4D57-4DC1-BB4B-04C436AE108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9" name="Text Box 2916">
          <a:extLst>
            <a:ext uri="{FF2B5EF4-FFF2-40B4-BE49-F238E27FC236}">
              <a16:creationId xmlns:a16="http://schemas.microsoft.com/office/drawing/2014/main" id="{9A644525-ACB7-4B13-83BD-13C40C6B982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 name="Text Box 2917">
          <a:extLst>
            <a:ext uri="{FF2B5EF4-FFF2-40B4-BE49-F238E27FC236}">
              <a16:creationId xmlns:a16="http://schemas.microsoft.com/office/drawing/2014/main" id="{070E4652-B963-410C-BDD0-5DF4A040A08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1" name="Text Box 2918">
          <a:extLst>
            <a:ext uri="{FF2B5EF4-FFF2-40B4-BE49-F238E27FC236}">
              <a16:creationId xmlns:a16="http://schemas.microsoft.com/office/drawing/2014/main" id="{A4C2250D-6DB7-4822-92DC-09ED551013F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 name="Text Box 2914">
          <a:extLst>
            <a:ext uri="{FF2B5EF4-FFF2-40B4-BE49-F238E27FC236}">
              <a16:creationId xmlns:a16="http://schemas.microsoft.com/office/drawing/2014/main" id="{BC5B11E7-BC02-4D4A-A429-F619194BE77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3" name="Text Box 2915">
          <a:extLst>
            <a:ext uri="{FF2B5EF4-FFF2-40B4-BE49-F238E27FC236}">
              <a16:creationId xmlns:a16="http://schemas.microsoft.com/office/drawing/2014/main" id="{181F76E4-4FEA-467D-BD68-C3F8CD4280D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 name="Text Box 2916">
          <a:extLst>
            <a:ext uri="{FF2B5EF4-FFF2-40B4-BE49-F238E27FC236}">
              <a16:creationId xmlns:a16="http://schemas.microsoft.com/office/drawing/2014/main" id="{F3A25184-DED0-4A33-A80B-93DA2A408A4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 name="Text Box 2917">
          <a:extLst>
            <a:ext uri="{FF2B5EF4-FFF2-40B4-BE49-F238E27FC236}">
              <a16:creationId xmlns:a16="http://schemas.microsoft.com/office/drawing/2014/main" id="{0800536A-DFEA-4803-9AA7-B953DFDFA14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 name="Text Box 2914">
          <a:extLst>
            <a:ext uri="{FF2B5EF4-FFF2-40B4-BE49-F238E27FC236}">
              <a16:creationId xmlns:a16="http://schemas.microsoft.com/office/drawing/2014/main" id="{56212283-F7CE-43F0-A268-C8AEDF6024D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7" name="Text Box 2915">
          <a:extLst>
            <a:ext uri="{FF2B5EF4-FFF2-40B4-BE49-F238E27FC236}">
              <a16:creationId xmlns:a16="http://schemas.microsoft.com/office/drawing/2014/main" id="{347C0732-4E39-46F4-9547-9B89B186FAE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 name="Text Box 2916">
          <a:extLst>
            <a:ext uri="{FF2B5EF4-FFF2-40B4-BE49-F238E27FC236}">
              <a16:creationId xmlns:a16="http://schemas.microsoft.com/office/drawing/2014/main" id="{9B252DC5-E508-45B8-826C-766191C2D48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9" name="Text Box 2917">
          <a:extLst>
            <a:ext uri="{FF2B5EF4-FFF2-40B4-BE49-F238E27FC236}">
              <a16:creationId xmlns:a16="http://schemas.microsoft.com/office/drawing/2014/main" id="{0E2A2E9A-EF92-46D8-B0BB-7AF45066A21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0" name="Text Box 2918">
          <a:extLst>
            <a:ext uri="{FF2B5EF4-FFF2-40B4-BE49-F238E27FC236}">
              <a16:creationId xmlns:a16="http://schemas.microsoft.com/office/drawing/2014/main" id="{5CCCA57E-763E-45D8-A968-F1C064B3CA5B}"/>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1" name="Text Box 2914">
          <a:extLst>
            <a:ext uri="{FF2B5EF4-FFF2-40B4-BE49-F238E27FC236}">
              <a16:creationId xmlns:a16="http://schemas.microsoft.com/office/drawing/2014/main" id="{9FB7D6B4-B669-4901-B458-7405A8FF06D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2" name="Text Box 2915">
          <a:extLst>
            <a:ext uri="{FF2B5EF4-FFF2-40B4-BE49-F238E27FC236}">
              <a16:creationId xmlns:a16="http://schemas.microsoft.com/office/drawing/2014/main" id="{F3588C5E-FC2F-4792-B50F-F25222C946F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3" name="Text Box 2916">
          <a:extLst>
            <a:ext uri="{FF2B5EF4-FFF2-40B4-BE49-F238E27FC236}">
              <a16:creationId xmlns:a16="http://schemas.microsoft.com/office/drawing/2014/main" id="{D8886E52-3DC5-4A03-BB2E-7F733522BEB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4" name="Text Box 2917">
          <a:extLst>
            <a:ext uri="{FF2B5EF4-FFF2-40B4-BE49-F238E27FC236}">
              <a16:creationId xmlns:a16="http://schemas.microsoft.com/office/drawing/2014/main" id="{D1FF6976-A752-4CDF-976F-92A60B19496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5" name="Text Box 2918">
          <a:extLst>
            <a:ext uri="{FF2B5EF4-FFF2-40B4-BE49-F238E27FC236}">
              <a16:creationId xmlns:a16="http://schemas.microsoft.com/office/drawing/2014/main" id="{2AA52AF1-DCD9-4F3D-A698-A5B2C5ED743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6" name="Text Box 2914">
          <a:extLst>
            <a:ext uri="{FF2B5EF4-FFF2-40B4-BE49-F238E27FC236}">
              <a16:creationId xmlns:a16="http://schemas.microsoft.com/office/drawing/2014/main" id="{60647DFF-A5B6-4005-98FA-D8125C95736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7" name="Text Box 2915">
          <a:extLst>
            <a:ext uri="{FF2B5EF4-FFF2-40B4-BE49-F238E27FC236}">
              <a16:creationId xmlns:a16="http://schemas.microsoft.com/office/drawing/2014/main" id="{5CB81162-820B-4B62-A113-3B9708004E0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8" name="Text Box 2916">
          <a:extLst>
            <a:ext uri="{FF2B5EF4-FFF2-40B4-BE49-F238E27FC236}">
              <a16:creationId xmlns:a16="http://schemas.microsoft.com/office/drawing/2014/main" id="{FD73A5D6-64A1-408B-A202-D84AC0853C1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9" name="Text Box 2917">
          <a:extLst>
            <a:ext uri="{FF2B5EF4-FFF2-40B4-BE49-F238E27FC236}">
              <a16:creationId xmlns:a16="http://schemas.microsoft.com/office/drawing/2014/main" id="{12606272-CF6C-4B82-9481-876405F3382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60" name="Text Box 2918">
          <a:extLst>
            <a:ext uri="{FF2B5EF4-FFF2-40B4-BE49-F238E27FC236}">
              <a16:creationId xmlns:a16="http://schemas.microsoft.com/office/drawing/2014/main" id="{B4EEF344-0648-40FF-819A-6809658862B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61" name="Text Box 2914">
          <a:extLst>
            <a:ext uri="{FF2B5EF4-FFF2-40B4-BE49-F238E27FC236}">
              <a16:creationId xmlns:a16="http://schemas.microsoft.com/office/drawing/2014/main" id="{674C0210-F09B-48A5-9897-362ECE52614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62" name="Text Box 2915">
          <a:extLst>
            <a:ext uri="{FF2B5EF4-FFF2-40B4-BE49-F238E27FC236}">
              <a16:creationId xmlns:a16="http://schemas.microsoft.com/office/drawing/2014/main" id="{65B8DAF5-4DF3-44A4-B3A6-840470E2131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63" name="Text Box 2916">
          <a:extLst>
            <a:ext uri="{FF2B5EF4-FFF2-40B4-BE49-F238E27FC236}">
              <a16:creationId xmlns:a16="http://schemas.microsoft.com/office/drawing/2014/main" id="{A29A8A22-FFB9-411F-A8D3-19925C7E2A0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64" name="Text Box 2917">
          <a:extLst>
            <a:ext uri="{FF2B5EF4-FFF2-40B4-BE49-F238E27FC236}">
              <a16:creationId xmlns:a16="http://schemas.microsoft.com/office/drawing/2014/main" id="{8A184D60-9C95-4095-BDF5-06C84402A62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65" name="Text Box 2918">
          <a:extLst>
            <a:ext uri="{FF2B5EF4-FFF2-40B4-BE49-F238E27FC236}">
              <a16:creationId xmlns:a16="http://schemas.microsoft.com/office/drawing/2014/main" id="{A742128C-C497-473A-9C42-B4870456F39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66" name="Text Box 2914">
          <a:extLst>
            <a:ext uri="{FF2B5EF4-FFF2-40B4-BE49-F238E27FC236}">
              <a16:creationId xmlns:a16="http://schemas.microsoft.com/office/drawing/2014/main" id="{E854B4FB-52DD-4F9F-8C4A-3449DAF6072A}"/>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67" name="Text Box 2915">
          <a:extLst>
            <a:ext uri="{FF2B5EF4-FFF2-40B4-BE49-F238E27FC236}">
              <a16:creationId xmlns:a16="http://schemas.microsoft.com/office/drawing/2014/main" id="{0705B967-FB88-413A-91AE-4AB2D08614E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68" name="Text Box 2916">
          <a:extLst>
            <a:ext uri="{FF2B5EF4-FFF2-40B4-BE49-F238E27FC236}">
              <a16:creationId xmlns:a16="http://schemas.microsoft.com/office/drawing/2014/main" id="{47226A92-C6FC-40E4-92A2-6E18C6BACC4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69" name="Text Box 2917">
          <a:extLst>
            <a:ext uri="{FF2B5EF4-FFF2-40B4-BE49-F238E27FC236}">
              <a16:creationId xmlns:a16="http://schemas.microsoft.com/office/drawing/2014/main" id="{22FCC875-8A29-47D2-A342-76E414B66FD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70" name="Text Box 2918">
          <a:extLst>
            <a:ext uri="{FF2B5EF4-FFF2-40B4-BE49-F238E27FC236}">
              <a16:creationId xmlns:a16="http://schemas.microsoft.com/office/drawing/2014/main" id="{F1F02A2D-5E3B-4469-9B12-4D86DA498E6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71" name="Text Box 2914">
          <a:extLst>
            <a:ext uri="{FF2B5EF4-FFF2-40B4-BE49-F238E27FC236}">
              <a16:creationId xmlns:a16="http://schemas.microsoft.com/office/drawing/2014/main" id="{49B6ED00-BF6E-4F78-9C0A-26227CC3197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72" name="Text Box 2915">
          <a:extLst>
            <a:ext uri="{FF2B5EF4-FFF2-40B4-BE49-F238E27FC236}">
              <a16:creationId xmlns:a16="http://schemas.microsoft.com/office/drawing/2014/main" id="{FE7E2E4F-C63D-453F-BF81-6649B13D4AC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73" name="Text Box 2916">
          <a:extLst>
            <a:ext uri="{FF2B5EF4-FFF2-40B4-BE49-F238E27FC236}">
              <a16:creationId xmlns:a16="http://schemas.microsoft.com/office/drawing/2014/main" id="{A91701A6-0203-4BE3-B41B-0C6AEDF9392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74" name="Text Box 2917">
          <a:extLst>
            <a:ext uri="{FF2B5EF4-FFF2-40B4-BE49-F238E27FC236}">
              <a16:creationId xmlns:a16="http://schemas.microsoft.com/office/drawing/2014/main" id="{716D9680-D8F6-449B-A356-4A762D3799E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75" name="Text Box 2918">
          <a:extLst>
            <a:ext uri="{FF2B5EF4-FFF2-40B4-BE49-F238E27FC236}">
              <a16:creationId xmlns:a16="http://schemas.microsoft.com/office/drawing/2014/main" id="{F3DB05C6-5C66-49C8-827B-9D19D26B64C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76" name="Text Box 2914">
          <a:extLst>
            <a:ext uri="{FF2B5EF4-FFF2-40B4-BE49-F238E27FC236}">
              <a16:creationId xmlns:a16="http://schemas.microsoft.com/office/drawing/2014/main" id="{1ABECF97-721E-4238-AB69-C7148AAD0AA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77" name="Text Box 2915">
          <a:extLst>
            <a:ext uri="{FF2B5EF4-FFF2-40B4-BE49-F238E27FC236}">
              <a16:creationId xmlns:a16="http://schemas.microsoft.com/office/drawing/2014/main" id="{D5535DC3-DE82-4936-BD09-5098AD2E70D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78" name="Text Box 2916">
          <a:extLst>
            <a:ext uri="{FF2B5EF4-FFF2-40B4-BE49-F238E27FC236}">
              <a16:creationId xmlns:a16="http://schemas.microsoft.com/office/drawing/2014/main" id="{7B4D1D1E-046A-4596-963E-563695A7AD1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79" name="Text Box 2917">
          <a:extLst>
            <a:ext uri="{FF2B5EF4-FFF2-40B4-BE49-F238E27FC236}">
              <a16:creationId xmlns:a16="http://schemas.microsoft.com/office/drawing/2014/main" id="{FAF1DB72-B316-4F9B-9DD0-1EDB2ED36B0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0" name="Text Box 2918">
          <a:extLst>
            <a:ext uri="{FF2B5EF4-FFF2-40B4-BE49-F238E27FC236}">
              <a16:creationId xmlns:a16="http://schemas.microsoft.com/office/drawing/2014/main" id="{D6E6D2E4-4607-4FD2-81BC-59BD4BD3086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1" name="Text Box 2914">
          <a:extLst>
            <a:ext uri="{FF2B5EF4-FFF2-40B4-BE49-F238E27FC236}">
              <a16:creationId xmlns:a16="http://schemas.microsoft.com/office/drawing/2014/main" id="{B081A52B-E0F0-4D0C-B163-F0152991412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2" name="Text Box 2915">
          <a:extLst>
            <a:ext uri="{FF2B5EF4-FFF2-40B4-BE49-F238E27FC236}">
              <a16:creationId xmlns:a16="http://schemas.microsoft.com/office/drawing/2014/main" id="{70526419-A7BD-4EAD-8619-1B70D8FAF19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3" name="Text Box 2916">
          <a:extLst>
            <a:ext uri="{FF2B5EF4-FFF2-40B4-BE49-F238E27FC236}">
              <a16:creationId xmlns:a16="http://schemas.microsoft.com/office/drawing/2014/main" id="{67DF5F3E-CE01-42B2-B43B-19900B2C98B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4" name="Text Box 2917">
          <a:extLst>
            <a:ext uri="{FF2B5EF4-FFF2-40B4-BE49-F238E27FC236}">
              <a16:creationId xmlns:a16="http://schemas.microsoft.com/office/drawing/2014/main" id="{9E6DCA12-4E73-4065-A6DF-7D7EA992CF7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5" name="Text Box 2914">
          <a:extLst>
            <a:ext uri="{FF2B5EF4-FFF2-40B4-BE49-F238E27FC236}">
              <a16:creationId xmlns:a16="http://schemas.microsoft.com/office/drawing/2014/main" id="{E575A883-2F12-4308-B126-C0CD87AFA43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6" name="Text Box 2915">
          <a:extLst>
            <a:ext uri="{FF2B5EF4-FFF2-40B4-BE49-F238E27FC236}">
              <a16:creationId xmlns:a16="http://schemas.microsoft.com/office/drawing/2014/main" id="{9CDBC204-2B2A-4C82-A36C-5DB40B46BCC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7" name="Text Box 2916">
          <a:extLst>
            <a:ext uri="{FF2B5EF4-FFF2-40B4-BE49-F238E27FC236}">
              <a16:creationId xmlns:a16="http://schemas.microsoft.com/office/drawing/2014/main" id="{7BDDED6D-D47C-4754-890A-0256AA8A325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8" name="Text Box 2917">
          <a:extLst>
            <a:ext uri="{FF2B5EF4-FFF2-40B4-BE49-F238E27FC236}">
              <a16:creationId xmlns:a16="http://schemas.microsoft.com/office/drawing/2014/main" id="{6BFF0DDE-7357-4ED7-8912-BD6656906CD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89" name="Text Box 2918">
          <a:extLst>
            <a:ext uri="{FF2B5EF4-FFF2-40B4-BE49-F238E27FC236}">
              <a16:creationId xmlns:a16="http://schemas.microsoft.com/office/drawing/2014/main" id="{B8C15B2C-DF8A-43DA-82AC-B2D12B116C9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90" name="Text Box 2914">
          <a:extLst>
            <a:ext uri="{FF2B5EF4-FFF2-40B4-BE49-F238E27FC236}">
              <a16:creationId xmlns:a16="http://schemas.microsoft.com/office/drawing/2014/main" id="{988CFA16-E902-438B-806F-C72809FBD9D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91" name="Text Box 2915">
          <a:extLst>
            <a:ext uri="{FF2B5EF4-FFF2-40B4-BE49-F238E27FC236}">
              <a16:creationId xmlns:a16="http://schemas.microsoft.com/office/drawing/2014/main" id="{72AF62D2-7E3B-44C8-92E5-519E9A91E8A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92" name="Text Box 2916">
          <a:extLst>
            <a:ext uri="{FF2B5EF4-FFF2-40B4-BE49-F238E27FC236}">
              <a16:creationId xmlns:a16="http://schemas.microsoft.com/office/drawing/2014/main" id="{98C0B9F2-C339-4A6F-8CFA-5D5CFC0C8FA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93" name="Text Box 2917">
          <a:extLst>
            <a:ext uri="{FF2B5EF4-FFF2-40B4-BE49-F238E27FC236}">
              <a16:creationId xmlns:a16="http://schemas.microsoft.com/office/drawing/2014/main" id="{C614E981-BD20-45C2-9869-99FF85E7240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94" name="Text Box 2914">
          <a:extLst>
            <a:ext uri="{FF2B5EF4-FFF2-40B4-BE49-F238E27FC236}">
              <a16:creationId xmlns:a16="http://schemas.microsoft.com/office/drawing/2014/main" id="{38EDFD44-7608-45CB-99CE-213B1C8C742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95" name="Text Box 2915">
          <a:extLst>
            <a:ext uri="{FF2B5EF4-FFF2-40B4-BE49-F238E27FC236}">
              <a16:creationId xmlns:a16="http://schemas.microsoft.com/office/drawing/2014/main" id="{B7C619C0-C540-491F-9DEC-79786F6E065D}"/>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96" name="Text Box 2916">
          <a:extLst>
            <a:ext uri="{FF2B5EF4-FFF2-40B4-BE49-F238E27FC236}">
              <a16:creationId xmlns:a16="http://schemas.microsoft.com/office/drawing/2014/main" id="{24D248F2-2D81-4F6C-84B0-9ED6DE6688C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97" name="Text Box 2917">
          <a:extLst>
            <a:ext uri="{FF2B5EF4-FFF2-40B4-BE49-F238E27FC236}">
              <a16:creationId xmlns:a16="http://schemas.microsoft.com/office/drawing/2014/main" id="{801420FA-85BD-4F9C-9F28-026D9794A07A}"/>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98" name="Text Box 2918">
          <a:extLst>
            <a:ext uri="{FF2B5EF4-FFF2-40B4-BE49-F238E27FC236}">
              <a16:creationId xmlns:a16="http://schemas.microsoft.com/office/drawing/2014/main" id="{5CA078F3-BF51-4231-80B2-BB819EF0220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99" name="Text Box 2914">
          <a:extLst>
            <a:ext uri="{FF2B5EF4-FFF2-40B4-BE49-F238E27FC236}">
              <a16:creationId xmlns:a16="http://schemas.microsoft.com/office/drawing/2014/main" id="{3BE702DB-B7DB-466C-92C6-C5834C00A07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00" name="Text Box 2915">
          <a:extLst>
            <a:ext uri="{FF2B5EF4-FFF2-40B4-BE49-F238E27FC236}">
              <a16:creationId xmlns:a16="http://schemas.microsoft.com/office/drawing/2014/main" id="{436020FB-AA15-4E87-9EB2-776D715B003B}"/>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01" name="Text Box 2916">
          <a:extLst>
            <a:ext uri="{FF2B5EF4-FFF2-40B4-BE49-F238E27FC236}">
              <a16:creationId xmlns:a16="http://schemas.microsoft.com/office/drawing/2014/main" id="{85A44751-9BD8-472E-81D0-C6B763D1D58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02" name="Text Box 2917">
          <a:extLst>
            <a:ext uri="{FF2B5EF4-FFF2-40B4-BE49-F238E27FC236}">
              <a16:creationId xmlns:a16="http://schemas.microsoft.com/office/drawing/2014/main" id="{5DE664F5-894D-452F-A4C0-49096F454A0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03" name="Text Box 2918">
          <a:extLst>
            <a:ext uri="{FF2B5EF4-FFF2-40B4-BE49-F238E27FC236}">
              <a16:creationId xmlns:a16="http://schemas.microsoft.com/office/drawing/2014/main" id="{F1DEC4BE-5421-48CE-8AA0-E3362AF84F4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04" name="Text Box 2914">
          <a:extLst>
            <a:ext uri="{FF2B5EF4-FFF2-40B4-BE49-F238E27FC236}">
              <a16:creationId xmlns:a16="http://schemas.microsoft.com/office/drawing/2014/main" id="{B11EB444-D271-46DB-B47B-9474113EBC4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05" name="Text Box 2915">
          <a:extLst>
            <a:ext uri="{FF2B5EF4-FFF2-40B4-BE49-F238E27FC236}">
              <a16:creationId xmlns:a16="http://schemas.microsoft.com/office/drawing/2014/main" id="{1E70072B-0B9F-404E-8BA3-A17E7F6538F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06" name="Text Box 2916">
          <a:extLst>
            <a:ext uri="{FF2B5EF4-FFF2-40B4-BE49-F238E27FC236}">
              <a16:creationId xmlns:a16="http://schemas.microsoft.com/office/drawing/2014/main" id="{7AD6DD83-FE48-41C6-85A3-3E57A1C6BF5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07" name="Text Box 2917">
          <a:extLst>
            <a:ext uri="{FF2B5EF4-FFF2-40B4-BE49-F238E27FC236}">
              <a16:creationId xmlns:a16="http://schemas.microsoft.com/office/drawing/2014/main" id="{325CCA44-EE1E-46F2-A70E-EDEE3561437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08" name="Text Box 2918">
          <a:extLst>
            <a:ext uri="{FF2B5EF4-FFF2-40B4-BE49-F238E27FC236}">
              <a16:creationId xmlns:a16="http://schemas.microsoft.com/office/drawing/2014/main" id="{88DF8E3A-80E1-4015-B3B9-966E4B2219F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09" name="Text Box 2914">
          <a:extLst>
            <a:ext uri="{FF2B5EF4-FFF2-40B4-BE49-F238E27FC236}">
              <a16:creationId xmlns:a16="http://schemas.microsoft.com/office/drawing/2014/main" id="{279DEF73-308B-4D83-AF97-E8C3863A043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10" name="Text Box 2915">
          <a:extLst>
            <a:ext uri="{FF2B5EF4-FFF2-40B4-BE49-F238E27FC236}">
              <a16:creationId xmlns:a16="http://schemas.microsoft.com/office/drawing/2014/main" id="{B96E1099-86F4-40C9-A272-CA2A2B5D710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11" name="Text Box 2916">
          <a:extLst>
            <a:ext uri="{FF2B5EF4-FFF2-40B4-BE49-F238E27FC236}">
              <a16:creationId xmlns:a16="http://schemas.microsoft.com/office/drawing/2014/main" id="{EA9DA8C0-5DEC-42C6-9717-7C96968707B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12" name="Text Box 2917">
          <a:extLst>
            <a:ext uri="{FF2B5EF4-FFF2-40B4-BE49-F238E27FC236}">
              <a16:creationId xmlns:a16="http://schemas.microsoft.com/office/drawing/2014/main" id="{D569E8B7-703A-48E8-8E41-48AB709C515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13" name="Text Box 2918">
          <a:extLst>
            <a:ext uri="{FF2B5EF4-FFF2-40B4-BE49-F238E27FC236}">
              <a16:creationId xmlns:a16="http://schemas.microsoft.com/office/drawing/2014/main" id="{86F815C1-F54C-4AF2-939D-3097FFD412A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4617"/>
    <xdr:sp macro="" textlink="">
      <xdr:nvSpPr>
        <xdr:cNvPr id="114" name="Text Box 5">
          <a:extLst>
            <a:ext uri="{FF2B5EF4-FFF2-40B4-BE49-F238E27FC236}">
              <a16:creationId xmlns:a16="http://schemas.microsoft.com/office/drawing/2014/main" id="{CEB60B49-1F7C-4956-8CA2-825A2B1A527A}"/>
            </a:ext>
          </a:extLst>
        </xdr:cNvPr>
        <xdr:cNvSpPr txBox="1">
          <a:spLocks noChangeArrowheads="1"/>
        </xdr:cNvSpPr>
      </xdr:nvSpPr>
      <xdr:spPr bwMode="auto">
        <a:xfrm>
          <a:off x="1428750" y="76657200"/>
          <a:ext cx="0" cy="414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4617"/>
    <xdr:sp macro="" textlink="">
      <xdr:nvSpPr>
        <xdr:cNvPr id="115" name="Text Box 6">
          <a:extLst>
            <a:ext uri="{FF2B5EF4-FFF2-40B4-BE49-F238E27FC236}">
              <a16:creationId xmlns:a16="http://schemas.microsoft.com/office/drawing/2014/main" id="{0C805F3A-6D7F-42CB-B2F6-750B972834EE}"/>
            </a:ext>
          </a:extLst>
        </xdr:cNvPr>
        <xdr:cNvSpPr txBox="1">
          <a:spLocks noChangeArrowheads="1"/>
        </xdr:cNvSpPr>
      </xdr:nvSpPr>
      <xdr:spPr bwMode="auto">
        <a:xfrm>
          <a:off x="1428750" y="76657200"/>
          <a:ext cx="0" cy="414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4617"/>
    <xdr:sp macro="" textlink="">
      <xdr:nvSpPr>
        <xdr:cNvPr id="116" name="Text Box 7">
          <a:extLst>
            <a:ext uri="{FF2B5EF4-FFF2-40B4-BE49-F238E27FC236}">
              <a16:creationId xmlns:a16="http://schemas.microsoft.com/office/drawing/2014/main" id="{6B077572-8175-4711-8307-A845DC17D5EC}"/>
            </a:ext>
          </a:extLst>
        </xdr:cNvPr>
        <xdr:cNvSpPr txBox="1">
          <a:spLocks noChangeArrowheads="1"/>
        </xdr:cNvSpPr>
      </xdr:nvSpPr>
      <xdr:spPr bwMode="auto">
        <a:xfrm>
          <a:off x="1428750" y="76657200"/>
          <a:ext cx="0" cy="414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4617"/>
    <xdr:sp macro="" textlink="">
      <xdr:nvSpPr>
        <xdr:cNvPr id="117" name="Text Box 8">
          <a:extLst>
            <a:ext uri="{FF2B5EF4-FFF2-40B4-BE49-F238E27FC236}">
              <a16:creationId xmlns:a16="http://schemas.microsoft.com/office/drawing/2014/main" id="{CBEF6702-34AA-40AC-A933-100E032E95A5}"/>
            </a:ext>
          </a:extLst>
        </xdr:cNvPr>
        <xdr:cNvSpPr txBox="1">
          <a:spLocks noChangeArrowheads="1"/>
        </xdr:cNvSpPr>
      </xdr:nvSpPr>
      <xdr:spPr bwMode="auto">
        <a:xfrm>
          <a:off x="1428750" y="76657200"/>
          <a:ext cx="0" cy="414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4617"/>
    <xdr:sp macro="" textlink="">
      <xdr:nvSpPr>
        <xdr:cNvPr id="118" name="Text Box 9">
          <a:extLst>
            <a:ext uri="{FF2B5EF4-FFF2-40B4-BE49-F238E27FC236}">
              <a16:creationId xmlns:a16="http://schemas.microsoft.com/office/drawing/2014/main" id="{7FD3CC40-A264-4E58-94C3-7309241E44A3}"/>
            </a:ext>
          </a:extLst>
        </xdr:cNvPr>
        <xdr:cNvSpPr txBox="1">
          <a:spLocks noChangeArrowheads="1"/>
        </xdr:cNvSpPr>
      </xdr:nvSpPr>
      <xdr:spPr bwMode="auto">
        <a:xfrm>
          <a:off x="1428750" y="76657200"/>
          <a:ext cx="0" cy="414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19" name="Text Box 5">
          <a:extLst>
            <a:ext uri="{FF2B5EF4-FFF2-40B4-BE49-F238E27FC236}">
              <a16:creationId xmlns:a16="http://schemas.microsoft.com/office/drawing/2014/main" id="{3B6732A4-FB77-49C5-8225-339C89947634}"/>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0" name="Text Box 6">
          <a:extLst>
            <a:ext uri="{FF2B5EF4-FFF2-40B4-BE49-F238E27FC236}">
              <a16:creationId xmlns:a16="http://schemas.microsoft.com/office/drawing/2014/main" id="{BA30071E-6399-44D7-9F18-D85DD75AE46E}"/>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1" name="Text Box 7">
          <a:extLst>
            <a:ext uri="{FF2B5EF4-FFF2-40B4-BE49-F238E27FC236}">
              <a16:creationId xmlns:a16="http://schemas.microsoft.com/office/drawing/2014/main" id="{B229D1F0-E922-4019-9036-8DF24BDA41C1}"/>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2" name="Text Box 8">
          <a:extLst>
            <a:ext uri="{FF2B5EF4-FFF2-40B4-BE49-F238E27FC236}">
              <a16:creationId xmlns:a16="http://schemas.microsoft.com/office/drawing/2014/main" id="{8E65E72D-007F-4519-AC5C-6B8422EC545F}"/>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3" name="Text Box 9">
          <a:extLst>
            <a:ext uri="{FF2B5EF4-FFF2-40B4-BE49-F238E27FC236}">
              <a16:creationId xmlns:a16="http://schemas.microsoft.com/office/drawing/2014/main" id="{E259E1D5-A225-4ED5-B818-7EBB6FD49393}"/>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4" name="Text Box 5">
          <a:extLst>
            <a:ext uri="{FF2B5EF4-FFF2-40B4-BE49-F238E27FC236}">
              <a16:creationId xmlns:a16="http://schemas.microsoft.com/office/drawing/2014/main" id="{CD6EC8D1-E180-4A49-8FCD-8417CDB2B8F3}"/>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5" name="Text Box 6">
          <a:extLst>
            <a:ext uri="{FF2B5EF4-FFF2-40B4-BE49-F238E27FC236}">
              <a16:creationId xmlns:a16="http://schemas.microsoft.com/office/drawing/2014/main" id="{219D01B6-5F66-4B2D-88DD-A9276B7C2D7D}"/>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6" name="Text Box 7">
          <a:extLst>
            <a:ext uri="{FF2B5EF4-FFF2-40B4-BE49-F238E27FC236}">
              <a16:creationId xmlns:a16="http://schemas.microsoft.com/office/drawing/2014/main" id="{454AA62E-DC15-4123-AA99-680AB47C8653}"/>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7" name="Text Box 8">
          <a:extLst>
            <a:ext uri="{FF2B5EF4-FFF2-40B4-BE49-F238E27FC236}">
              <a16:creationId xmlns:a16="http://schemas.microsoft.com/office/drawing/2014/main" id="{3AC61E7E-F9CE-437A-A817-6119A2E8ED10}"/>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8" name="Text Box 9">
          <a:extLst>
            <a:ext uri="{FF2B5EF4-FFF2-40B4-BE49-F238E27FC236}">
              <a16:creationId xmlns:a16="http://schemas.microsoft.com/office/drawing/2014/main" id="{E7FE1BEA-8CE3-4514-9D1B-787DBEF322D7}"/>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129" name="Text Box 10">
          <a:extLst>
            <a:ext uri="{FF2B5EF4-FFF2-40B4-BE49-F238E27FC236}">
              <a16:creationId xmlns:a16="http://schemas.microsoft.com/office/drawing/2014/main" id="{EBAD48B2-A9C5-4517-AC22-9F00391423AD}"/>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0" name="Text Box 2914">
          <a:extLst>
            <a:ext uri="{FF2B5EF4-FFF2-40B4-BE49-F238E27FC236}">
              <a16:creationId xmlns:a16="http://schemas.microsoft.com/office/drawing/2014/main" id="{7A822A3A-074E-408F-AA5B-65B3D85B810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1" name="Text Box 2915">
          <a:extLst>
            <a:ext uri="{FF2B5EF4-FFF2-40B4-BE49-F238E27FC236}">
              <a16:creationId xmlns:a16="http://schemas.microsoft.com/office/drawing/2014/main" id="{E164C181-88A4-4C5F-891D-EFC4960C2C7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2" name="Text Box 2916">
          <a:extLst>
            <a:ext uri="{FF2B5EF4-FFF2-40B4-BE49-F238E27FC236}">
              <a16:creationId xmlns:a16="http://schemas.microsoft.com/office/drawing/2014/main" id="{AC1A379B-F0DA-4BFF-99D8-FAE13380ED8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3" name="Text Box 2917">
          <a:extLst>
            <a:ext uri="{FF2B5EF4-FFF2-40B4-BE49-F238E27FC236}">
              <a16:creationId xmlns:a16="http://schemas.microsoft.com/office/drawing/2014/main" id="{6641F0D7-7A01-4074-BD9B-2285146CF66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4" name="Text Box 2918">
          <a:extLst>
            <a:ext uri="{FF2B5EF4-FFF2-40B4-BE49-F238E27FC236}">
              <a16:creationId xmlns:a16="http://schemas.microsoft.com/office/drawing/2014/main" id="{8FB26ACB-EE1C-497D-AC11-67EAADA6C4C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5" name="Text Box 2914">
          <a:extLst>
            <a:ext uri="{FF2B5EF4-FFF2-40B4-BE49-F238E27FC236}">
              <a16:creationId xmlns:a16="http://schemas.microsoft.com/office/drawing/2014/main" id="{8ADF47C7-60D1-4AF8-8388-FCCF791A9CE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6" name="Text Box 2915">
          <a:extLst>
            <a:ext uri="{FF2B5EF4-FFF2-40B4-BE49-F238E27FC236}">
              <a16:creationId xmlns:a16="http://schemas.microsoft.com/office/drawing/2014/main" id="{114728C6-28B1-41A6-B13D-93CD1010C42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7" name="Text Box 2916">
          <a:extLst>
            <a:ext uri="{FF2B5EF4-FFF2-40B4-BE49-F238E27FC236}">
              <a16:creationId xmlns:a16="http://schemas.microsoft.com/office/drawing/2014/main" id="{BDB97A37-4C84-43A0-8C2E-534EB136C4E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8" name="Text Box 2917">
          <a:extLst>
            <a:ext uri="{FF2B5EF4-FFF2-40B4-BE49-F238E27FC236}">
              <a16:creationId xmlns:a16="http://schemas.microsoft.com/office/drawing/2014/main" id="{D02500E4-1DC3-42CD-B94D-12E140122D9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39" name="Text Box 2918">
          <a:extLst>
            <a:ext uri="{FF2B5EF4-FFF2-40B4-BE49-F238E27FC236}">
              <a16:creationId xmlns:a16="http://schemas.microsoft.com/office/drawing/2014/main" id="{DF5C2286-7B91-43FF-8955-BB85577C72F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0" name="Text Box 2914">
          <a:extLst>
            <a:ext uri="{FF2B5EF4-FFF2-40B4-BE49-F238E27FC236}">
              <a16:creationId xmlns:a16="http://schemas.microsoft.com/office/drawing/2014/main" id="{FD4E8CFE-D654-4C58-9172-9522B1415D2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1" name="Text Box 2915">
          <a:extLst>
            <a:ext uri="{FF2B5EF4-FFF2-40B4-BE49-F238E27FC236}">
              <a16:creationId xmlns:a16="http://schemas.microsoft.com/office/drawing/2014/main" id="{F3D6220D-5EF9-48EB-9589-274992DFAB1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2" name="Text Box 2916">
          <a:extLst>
            <a:ext uri="{FF2B5EF4-FFF2-40B4-BE49-F238E27FC236}">
              <a16:creationId xmlns:a16="http://schemas.microsoft.com/office/drawing/2014/main" id="{ADE1179A-1CA0-4057-BEB5-ECAC3A35CC2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3" name="Text Box 2917">
          <a:extLst>
            <a:ext uri="{FF2B5EF4-FFF2-40B4-BE49-F238E27FC236}">
              <a16:creationId xmlns:a16="http://schemas.microsoft.com/office/drawing/2014/main" id="{60190F40-923E-4C34-A322-28651318BDE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4" name="Text Box 2918">
          <a:extLst>
            <a:ext uri="{FF2B5EF4-FFF2-40B4-BE49-F238E27FC236}">
              <a16:creationId xmlns:a16="http://schemas.microsoft.com/office/drawing/2014/main" id="{3C0EA8AE-E9AF-488B-A1AB-FE168F9488D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5" name="Text Box 2914">
          <a:extLst>
            <a:ext uri="{FF2B5EF4-FFF2-40B4-BE49-F238E27FC236}">
              <a16:creationId xmlns:a16="http://schemas.microsoft.com/office/drawing/2014/main" id="{0243A0AE-12DE-4941-8207-0848DE0365C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6" name="Text Box 2915">
          <a:extLst>
            <a:ext uri="{FF2B5EF4-FFF2-40B4-BE49-F238E27FC236}">
              <a16:creationId xmlns:a16="http://schemas.microsoft.com/office/drawing/2014/main" id="{417057D6-8CBE-417C-AD4A-9C9BAF58A63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7" name="Text Box 2916">
          <a:extLst>
            <a:ext uri="{FF2B5EF4-FFF2-40B4-BE49-F238E27FC236}">
              <a16:creationId xmlns:a16="http://schemas.microsoft.com/office/drawing/2014/main" id="{0AA40F0C-D2C0-4B70-8DA5-C49DB0CA7FA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8" name="Text Box 2917">
          <a:extLst>
            <a:ext uri="{FF2B5EF4-FFF2-40B4-BE49-F238E27FC236}">
              <a16:creationId xmlns:a16="http://schemas.microsoft.com/office/drawing/2014/main" id="{D2C0C986-F0E9-4C4B-BA90-4CDBBF4D243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49" name="Text Box 2914">
          <a:extLst>
            <a:ext uri="{FF2B5EF4-FFF2-40B4-BE49-F238E27FC236}">
              <a16:creationId xmlns:a16="http://schemas.microsoft.com/office/drawing/2014/main" id="{2DD46974-681B-4075-887B-6988642DF0F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50" name="Text Box 2915">
          <a:extLst>
            <a:ext uri="{FF2B5EF4-FFF2-40B4-BE49-F238E27FC236}">
              <a16:creationId xmlns:a16="http://schemas.microsoft.com/office/drawing/2014/main" id="{7BD65B10-1F6E-4CFA-BDBB-B5AD0BB10F0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51" name="Text Box 2916">
          <a:extLst>
            <a:ext uri="{FF2B5EF4-FFF2-40B4-BE49-F238E27FC236}">
              <a16:creationId xmlns:a16="http://schemas.microsoft.com/office/drawing/2014/main" id="{63DEA8B3-5CB6-432B-8E3A-334E98E427E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52" name="Text Box 2917">
          <a:extLst>
            <a:ext uri="{FF2B5EF4-FFF2-40B4-BE49-F238E27FC236}">
              <a16:creationId xmlns:a16="http://schemas.microsoft.com/office/drawing/2014/main" id="{B12EF6C1-C058-4D91-9F65-4ECE652A1C9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53" name="Text Box 2918">
          <a:extLst>
            <a:ext uri="{FF2B5EF4-FFF2-40B4-BE49-F238E27FC236}">
              <a16:creationId xmlns:a16="http://schemas.microsoft.com/office/drawing/2014/main" id="{3667EC88-94A0-4465-93BA-DDD3AAE5683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54" name="Text Box 2914">
          <a:extLst>
            <a:ext uri="{FF2B5EF4-FFF2-40B4-BE49-F238E27FC236}">
              <a16:creationId xmlns:a16="http://schemas.microsoft.com/office/drawing/2014/main" id="{678F0608-0B20-4101-A4ED-70149B67E88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55" name="Text Box 2915">
          <a:extLst>
            <a:ext uri="{FF2B5EF4-FFF2-40B4-BE49-F238E27FC236}">
              <a16:creationId xmlns:a16="http://schemas.microsoft.com/office/drawing/2014/main" id="{477DED05-ACAF-412E-B123-760698FF311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56" name="Text Box 2916">
          <a:extLst>
            <a:ext uri="{FF2B5EF4-FFF2-40B4-BE49-F238E27FC236}">
              <a16:creationId xmlns:a16="http://schemas.microsoft.com/office/drawing/2014/main" id="{A2D0BA8F-2BB3-4FF3-895F-67CF4091EFF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57" name="Text Box 2917">
          <a:extLst>
            <a:ext uri="{FF2B5EF4-FFF2-40B4-BE49-F238E27FC236}">
              <a16:creationId xmlns:a16="http://schemas.microsoft.com/office/drawing/2014/main" id="{D0FA8A41-1E38-41CD-9FDB-169C2111DA5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58" name="Text Box 2914">
          <a:extLst>
            <a:ext uri="{FF2B5EF4-FFF2-40B4-BE49-F238E27FC236}">
              <a16:creationId xmlns:a16="http://schemas.microsoft.com/office/drawing/2014/main" id="{C1988899-5740-4A14-8088-CF684EE27AA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59" name="Text Box 2915">
          <a:extLst>
            <a:ext uri="{FF2B5EF4-FFF2-40B4-BE49-F238E27FC236}">
              <a16:creationId xmlns:a16="http://schemas.microsoft.com/office/drawing/2014/main" id="{39A2375B-EB3C-402C-B074-1E70EB10960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60" name="Text Box 2916">
          <a:extLst>
            <a:ext uri="{FF2B5EF4-FFF2-40B4-BE49-F238E27FC236}">
              <a16:creationId xmlns:a16="http://schemas.microsoft.com/office/drawing/2014/main" id="{E7A7137D-21B4-4576-B308-02C388B12D4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61" name="Text Box 2917">
          <a:extLst>
            <a:ext uri="{FF2B5EF4-FFF2-40B4-BE49-F238E27FC236}">
              <a16:creationId xmlns:a16="http://schemas.microsoft.com/office/drawing/2014/main" id="{C50E77EF-85BF-45EA-926D-975C0C779FA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62" name="Text Box 2918">
          <a:extLst>
            <a:ext uri="{FF2B5EF4-FFF2-40B4-BE49-F238E27FC236}">
              <a16:creationId xmlns:a16="http://schemas.microsoft.com/office/drawing/2014/main" id="{5042118A-2334-4487-9AB2-2D289091697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63" name="Text Box 2914">
          <a:extLst>
            <a:ext uri="{FF2B5EF4-FFF2-40B4-BE49-F238E27FC236}">
              <a16:creationId xmlns:a16="http://schemas.microsoft.com/office/drawing/2014/main" id="{C613D89F-1E8A-412D-8587-FA3A6CA2741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64" name="Text Box 2915">
          <a:extLst>
            <a:ext uri="{FF2B5EF4-FFF2-40B4-BE49-F238E27FC236}">
              <a16:creationId xmlns:a16="http://schemas.microsoft.com/office/drawing/2014/main" id="{87B58366-BCDE-44EB-916A-A46429CBC57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65" name="Text Box 2916">
          <a:extLst>
            <a:ext uri="{FF2B5EF4-FFF2-40B4-BE49-F238E27FC236}">
              <a16:creationId xmlns:a16="http://schemas.microsoft.com/office/drawing/2014/main" id="{2BF031DA-C4C6-4494-A3C4-BB351E3030CA}"/>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66" name="Text Box 2917">
          <a:extLst>
            <a:ext uri="{FF2B5EF4-FFF2-40B4-BE49-F238E27FC236}">
              <a16:creationId xmlns:a16="http://schemas.microsoft.com/office/drawing/2014/main" id="{EF54E899-7E0D-4146-9CAA-ACBD86D0A1DD}"/>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67" name="Text Box 2918">
          <a:extLst>
            <a:ext uri="{FF2B5EF4-FFF2-40B4-BE49-F238E27FC236}">
              <a16:creationId xmlns:a16="http://schemas.microsoft.com/office/drawing/2014/main" id="{798D792D-1BCF-4798-877A-AF759532A0A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68" name="Text Box 2914">
          <a:extLst>
            <a:ext uri="{FF2B5EF4-FFF2-40B4-BE49-F238E27FC236}">
              <a16:creationId xmlns:a16="http://schemas.microsoft.com/office/drawing/2014/main" id="{9A6CE799-AD98-4E2D-A2D7-CBE75AF4039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69" name="Text Box 2915">
          <a:extLst>
            <a:ext uri="{FF2B5EF4-FFF2-40B4-BE49-F238E27FC236}">
              <a16:creationId xmlns:a16="http://schemas.microsoft.com/office/drawing/2014/main" id="{140B3F10-282B-42E5-B72C-BCEA04630B5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70" name="Text Box 2916">
          <a:extLst>
            <a:ext uri="{FF2B5EF4-FFF2-40B4-BE49-F238E27FC236}">
              <a16:creationId xmlns:a16="http://schemas.microsoft.com/office/drawing/2014/main" id="{776747A6-BFF7-4778-8FAF-1F2B6CF9C55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71" name="Text Box 2917">
          <a:extLst>
            <a:ext uri="{FF2B5EF4-FFF2-40B4-BE49-F238E27FC236}">
              <a16:creationId xmlns:a16="http://schemas.microsoft.com/office/drawing/2014/main" id="{394B2F79-4CBC-4CC1-B1C9-93B70F5BD5A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72" name="Text Box 2918">
          <a:extLst>
            <a:ext uri="{FF2B5EF4-FFF2-40B4-BE49-F238E27FC236}">
              <a16:creationId xmlns:a16="http://schemas.microsoft.com/office/drawing/2014/main" id="{C5FE05AB-0A3B-4CE9-BC1E-B266CFC2EA4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73" name="Text Box 2914">
          <a:extLst>
            <a:ext uri="{FF2B5EF4-FFF2-40B4-BE49-F238E27FC236}">
              <a16:creationId xmlns:a16="http://schemas.microsoft.com/office/drawing/2014/main" id="{B6858990-D0EF-4337-8C08-A68ACD0A437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74" name="Text Box 2915">
          <a:extLst>
            <a:ext uri="{FF2B5EF4-FFF2-40B4-BE49-F238E27FC236}">
              <a16:creationId xmlns:a16="http://schemas.microsoft.com/office/drawing/2014/main" id="{4F1E8414-6B01-4C29-8038-A10C2E9FABC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75" name="Text Box 2916">
          <a:extLst>
            <a:ext uri="{FF2B5EF4-FFF2-40B4-BE49-F238E27FC236}">
              <a16:creationId xmlns:a16="http://schemas.microsoft.com/office/drawing/2014/main" id="{18191BBB-F278-48C2-AA26-ED40572928E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76" name="Text Box 2917">
          <a:extLst>
            <a:ext uri="{FF2B5EF4-FFF2-40B4-BE49-F238E27FC236}">
              <a16:creationId xmlns:a16="http://schemas.microsoft.com/office/drawing/2014/main" id="{24A1E67F-5C43-4A14-86CC-5381888D43D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77" name="Text Box 2918">
          <a:extLst>
            <a:ext uri="{FF2B5EF4-FFF2-40B4-BE49-F238E27FC236}">
              <a16:creationId xmlns:a16="http://schemas.microsoft.com/office/drawing/2014/main" id="{811F7579-277E-4D96-A09E-C655F00401B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78" name="Text Box 2914">
          <a:extLst>
            <a:ext uri="{FF2B5EF4-FFF2-40B4-BE49-F238E27FC236}">
              <a16:creationId xmlns:a16="http://schemas.microsoft.com/office/drawing/2014/main" id="{30DC44CA-43A2-48AE-9186-0475FB1539E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79" name="Text Box 2915">
          <a:extLst>
            <a:ext uri="{FF2B5EF4-FFF2-40B4-BE49-F238E27FC236}">
              <a16:creationId xmlns:a16="http://schemas.microsoft.com/office/drawing/2014/main" id="{BB78216A-B368-465B-8B34-EE402D26AB1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80" name="Text Box 2916">
          <a:extLst>
            <a:ext uri="{FF2B5EF4-FFF2-40B4-BE49-F238E27FC236}">
              <a16:creationId xmlns:a16="http://schemas.microsoft.com/office/drawing/2014/main" id="{3A363697-1261-46FA-8149-539387A397D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81" name="Text Box 2917">
          <a:extLst>
            <a:ext uri="{FF2B5EF4-FFF2-40B4-BE49-F238E27FC236}">
              <a16:creationId xmlns:a16="http://schemas.microsoft.com/office/drawing/2014/main" id="{59805D61-9FBD-46A1-9A55-C43963F254D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82" name="Text Box 2918">
          <a:extLst>
            <a:ext uri="{FF2B5EF4-FFF2-40B4-BE49-F238E27FC236}">
              <a16:creationId xmlns:a16="http://schemas.microsoft.com/office/drawing/2014/main" id="{5EC03BFD-F2EC-46B5-88EB-808A961650F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83" name="Text Box 2914">
          <a:extLst>
            <a:ext uri="{FF2B5EF4-FFF2-40B4-BE49-F238E27FC236}">
              <a16:creationId xmlns:a16="http://schemas.microsoft.com/office/drawing/2014/main" id="{9D4264DC-261A-4C9D-8266-3557C085EBD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84" name="Text Box 2915">
          <a:extLst>
            <a:ext uri="{FF2B5EF4-FFF2-40B4-BE49-F238E27FC236}">
              <a16:creationId xmlns:a16="http://schemas.microsoft.com/office/drawing/2014/main" id="{B46B5AB9-FA41-4427-8426-84053F57756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85" name="Text Box 2916">
          <a:extLst>
            <a:ext uri="{FF2B5EF4-FFF2-40B4-BE49-F238E27FC236}">
              <a16:creationId xmlns:a16="http://schemas.microsoft.com/office/drawing/2014/main" id="{763CEAAE-6E57-4903-8557-037FCA345C7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86" name="Text Box 2917">
          <a:extLst>
            <a:ext uri="{FF2B5EF4-FFF2-40B4-BE49-F238E27FC236}">
              <a16:creationId xmlns:a16="http://schemas.microsoft.com/office/drawing/2014/main" id="{A30FBF1A-E405-4AE2-A002-99A40D06489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187" name="Text Box 2918">
          <a:extLst>
            <a:ext uri="{FF2B5EF4-FFF2-40B4-BE49-F238E27FC236}">
              <a16:creationId xmlns:a16="http://schemas.microsoft.com/office/drawing/2014/main" id="{294B313E-F7E4-4CD1-9319-A72DA7DD598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88" name="Text Box 2914">
          <a:extLst>
            <a:ext uri="{FF2B5EF4-FFF2-40B4-BE49-F238E27FC236}">
              <a16:creationId xmlns:a16="http://schemas.microsoft.com/office/drawing/2014/main" id="{8C5061DA-59A7-4A15-9509-EDB4122DAC4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89" name="Text Box 2915">
          <a:extLst>
            <a:ext uri="{FF2B5EF4-FFF2-40B4-BE49-F238E27FC236}">
              <a16:creationId xmlns:a16="http://schemas.microsoft.com/office/drawing/2014/main" id="{766BD3D8-3796-43B4-AB5A-C5D04F11360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0" name="Text Box 2916">
          <a:extLst>
            <a:ext uri="{FF2B5EF4-FFF2-40B4-BE49-F238E27FC236}">
              <a16:creationId xmlns:a16="http://schemas.microsoft.com/office/drawing/2014/main" id="{7CE62B52-882C-4FA1-B8C7-72EADFE3D52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1" name="Text Box 2917">
          <a:extLst>
            <a:ext uri="{FF2B5EF4-FFF2-40B4-BE49-F238E27FC236}">
              <a16:creationId xmlns:a16="http://schemas.microsoft.com/office/drawing/2014/main" id="{F2481BE3-AE29-4C1B-B02D-538CDF8FCED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2" name="Text Box 2918">
          <a:extLst>
            <a:ext uri="{FF2B5EF4-FFF2-40B4-BE49-F238E27FC236}">
              <a16:creationId xmlns:a16="http://schemas.microsoft.com/office/drawing/2014/main" id="{1790A7B1-7D72-4BA0-A71D-D76E7E609D5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3" name="Text Box 2914">
          <a:extLst>
            <a:ext uri="{FF2B5EF4-FFF2-40B4-BE49-F238E27FC236}">
              <a16:creationId xmlns:a16="http://schemas.microsoft.com/office/drawing/2014/main" id="{A29391B4-65E8-4438-B283-E7401E02DCB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4" name="Text Box 2915">
          <a:extLst>
            <a:ext uri="{FF2B5EF4-FFF2-40B4-BE49-F238E27FC236}">
              <a16:creationId xmlns:a16="http://schemas.microsoft.com/office/drawing/2014/main" id="{0FBAD533-1CB2-4E4C-8BD7-80FA53B4645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5" name="Text Box 2916">
          <a:extLst>
            <a:ext uri="{FF2B5EF4-FFF2-40B4-BE49-F238E27FC236}">
              <a16:creationId xmlns:a16="http://schemas.microsoft.com/office/drawing/2014/main" id="{F85F50D4-E25C-4E59-80CD-E6B901E20BF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6" name="Text Box 2917">
          <a:extLst>
            <a:ext uri="{FF2B5EF4-FFF2-40B4-BE49-F238E27FC236}">
              <a16:creationId xmlns:a16="http://schemas.microsoft.com/office/drawing/2014/main" id="{4AA3F15C-E0D6-468B-8D9B-D5EE4452F03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7" name="Text Box 2914">
          <a:extLst>
            <a:ext uri="{FF2B5EF4-FFF2-40B4-BE49-F238E27FC236}">
              <a16:creationId xmlns:a16="http://schemas.microsoft.com/office/drawing/2014/main" id="{BFDABC61-BD13-48D1-B3B3-6CBE08F8A0B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8" name="Text Box 2915">
          <a:extLst>
            <a:ext uri="{FF2B5EF4-FFF2-40B4-BE49-F238E27FC236}">
              <a16:creationId xmlns:a16="http://schemas.microsoft.com/office/drawing/2014/main" id="{F2ED31A6-55F2-40E3-8368-098A8247C62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199" name="Text Box 2916">
          <a:extLst>
            <a:ext uri="{FF2B5EF4-FFF2-40B4-BE49-F238E27FC236}">
              <a16:creationId xmlns:a16="http://schemas.microsoft.com/office/drawing/2014/main" id="{4E5E18F7-76FA-46DA-9BA3-DDB9BCA66E7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00" name="Text Box 2917">
          <a:extLst>
            <a:ext uri="{FF2B5EF4-FFF2-40B4-BE49-F238E27FC236}">
              <a16:creationId xmlns:a16="http://schemas.microsoft.com/office/drawing/2014/main" id="{8445A476-E82C-4B55-A25E-5A918EFA7D9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01" name="Text Box 2918">
          <a:extLst>
            <a:ext uri="{FF2B5EF4-FFF2-40B4-BE49-F238E27FC236}">
              <a16:creationId xmlns:a16="http://schemas.microsoft.com/office/drawing/2014/main" id="{8A1F4377-A72E-44A8-BB54-5781029ED9F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02" name="Text Box 2914">
          <a:extLst>
            <a:ext uri="{FF2B5EF4-FFF2-40B4-BE49-F238E27FC236}">
              <a16:creationId xmlns:a16="http://schemas.microsoft.com/office/drawing/2014/main" id="{AAC9F247-D7AA-4EA8-84FF-CD05199561B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03" name="Text Box 2915">
          <a:extLst>
            <a:ext uri="{FF2B5EF4-FFF2-40B4-BE49-F238E27FC236}">
              <a16:creationId xmlns:a16="http://schemas.microsoft.com/office/drawing/2014/main" id="{E56CD070-EB1E-4D6F-84D8-A15DD4D064B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04" name="Text Box 2916">
          <a:extLst>
            <a:ext uri="{FF2B5EF4-FFF2-40B4-BE49-F238E27FC236}">
              <a16:creationId xmlns:a16="http://schemas.microsoft.com/office/drawing/2014/main" id="{93328E88-FE79-4E60-A635-A134D1A54B7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05" name="Text Box 2917">
          <a:extLst>
            <a:ext uri="{FF2B5EF4-FFF2-40B4-BE49-F238E27FC236}">
              <a16:creationId xmlns:a16="http://schemas.microsoft.com/office/drawing/2014/main" id="{EEC69C39-4ACD-438E-93C4-92D6DE796C6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06" name="Text Box 2914">
          <a:extLst>
            <a:ext uri="{FF2B5EF4-FFF2-40B4-BE49-F238E27FC236}">
              <a16:creationId xmlns:a16="http://schemas.microsoft.com/office/drawing/2014/main" id="{C16AFD85-684B-409F-AC99-EB39CD60360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07" name="Text Box 2915">
          <a:extLst>
            <a:ext uri="{FF2B5EF4-FFF2-40B4-BE49-F238E27FC236}">
              <a16:creationId xmlns:a16="http://schemas.microsoft.com/office/drawing/2014/main" id="{FFC740C8-3EEF-4FB4-8BA1-EF0A5A5218F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08" name="Text Box 2916">
          <a:extLst>
            <a:ext uri="{FF2B5EF4-FFF2-40B4-BE49-F238E27FC236}">
              <a16:creationId xmlns:a16="http://schemas.microsoft.com/office/drawing/2014/main" id="{1603BB59-F45E-4DF9-BA18-D951095465E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09" name="Text Box 2917">
          <a:extLst>
            <a:ext uri="{FF2B5EF4-FFF2-40B4-BE49-F238E27FC236}">
              <a16:creationId xmlns:a16="http://schemas.microsoft.com/office/drawing/2014/main" id="{C3621ED2-B801-45E2-A829-1B8B4BEFE20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10" name="Text Box 2918">
          <a:extLst>
            <a:ext uri="{FF2B5EF4-FFF2-40B4-BE49-F238E27FC236}">
              <a16:creationId xmlns:a16="http://schemas.microsoft.com/office/drawing/2014/main" id="{747F42FB-AE8A-480F-BC00-EBCC867E668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11" name="Text Box 2914">
          <a:extLst>
            <a:ext uri="{FF2B5EF4-FFF2-40B4-BE49-F238E27FC236}">
              <a16:creationId xmlns:a16="http://schemas.microsoft.com/office/drawing/2014/main" id="{76752D07-EAB4-4CC7-934B-B4F641C774B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12" name="Text Box 2915">
          <a:extLst>
            <a:ext uri="{FF2B5EF4-FFF2-40B4-BE49-F238E27FC236}">
              <a16:creationId xmlns:a16="http://schemas.microsoft.com/office/drawing/2014/main" id="{FE2EA7EC-74A6-429F-9EE8-E2F7E5A4CF5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13" name="Text Box 2916">
          <a:extLst>
            <a:ext uri="{FF2B5EF4-FFF2-40B4-BE49-F238E27FC236}">
              <a16:creationId xmlns:a16="http://schemas.microsoft.com/office/drawing/2014/main" id="{8EE1BBA2-9FEB-4034-83DA-4ECADADDC15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14" name="Text Box 2917">
          <a:extLst>
            <a:ext uri="{FF2B5EF4-FFF2-40B4-BE49-F238E27FC236}">
              <a16:creationId xmlns:a16="http://schemas.microsoft.com/office/drawing/2014/main" id="{2ED55D26-6CFE-4C1D-87E3-DBB82AC188C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15" name="Text Box 2918">
          <a:extLst>
            <a:ext uri="{FF2B5EF4-FFF2-40B4-BE49-F238E27FC236}">
              <a16:creationId xmlns:a16="http://schemas.microsoft.com/office/drawing/2014/main" id="{BC93671A-3E42-48C1-B70D-288297F4B727}"/>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16" name="Text Box 2914">
          <a:extLst>
            <a:ext uri="{FF2B5EF4-FFF2-40B4-BE49-F238E27FC236}">
              <a16:creationId xmlns:a16="http://schemas.microsoft.com/office/drawing/2014/main" id="{C74B29C4-B590-4DF5-A0F8-9B4B667E2E9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17" name="Text Box 2915">
          <a:extLst>
            <a:ext uri="{FF2B5EF4-FFF2-40B4-BE49-F238E27FC236}">
              <a16:creationId xmlns:a16="http://schemas.microsoft.com/office/drawing/2014/main" id="{2CEC85E9-66E3-4ED1-B951-D1E12C716C3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18" name="Text Box 2916">
          <a:extLst>
            <a:ext uri="{FF2B5EF4-FFF2-40B4-BE49-F238E27FC236}">
              <a16:creationId xmlns:a16="http://schemas.microsoft.com/office/drawing/2014/main" id="{EB98986A-4A46-4B2B-B460-EEC08A71A24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19" name="Text Box 2917">
          <a:extLst>
            <a:ext uri="{FF2B5EF4-FFF2-40B4-BE49-F238E27FC236}">
              <a16:creationId xmlns:a16="http://schemas.microsoft.com/office/drawing/2014/main" id="{A9524C19-83E6-4A32-9AA1-7C8DCE109B1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20" name="Text Box 2918">
          <a:extLst>
            <a:ext uri="{FF2B5EF4-FFF2-40B4-BE49-F238E27FC236}">
              <a16:creationId xmlns:a16="http://schemas.microsoft.com/office/drawing/2014/main" id="{A049BA87-0609-44FB-B388-80AE34A6451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21" name="Text Box 2914">
          <a:extLst>
            <a:ext uri="{FF2B5EF4-FFF2-40B4-BE49-F238E27FC236}">
              <a16:creationId xmlns:a16="http://schemas.microsoft.com/office/drawing/2014/main" id="{197D9BD6-666C-44FE-B001-05706EEE01D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22" name="Text Box 2915">
          <a:extLst>
            <a:ext uri="{FF2B5EF4-FFF2-40B4-BE49-F238E27FC236}">
              <a16:creationId xmlns:a16="http://schemas.microsoft.com/office/drawing/2014/main" id="{1750C110-6291-45F1-9482-242AEBD0AC8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23" name="Text Box 2916">
          <a:extLst>
            <a:ext uri="{FF2B5EF4-FFF2-40B4-BE49-F238E27FC236}">
              <a16:creationId xmlns:a16="http://schemas.microsoft.com/office/drawing/2014/main" id="{C848F76A-9EC6-4F5C-A5AC-B06D68F0ED4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24" name="Text Box 2917">
          <a:extLst>
            <a:ext uri="{FF2B5EF4-FFF2-40B4-BE49-F238E27FC236}">
              <a16:creationId xmlns:a16="http://schemas.microsoft.com/office/drawing/2014/main" id="{8E44E1AC-14F1-4558-9F42-AC95DEDFB14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25" name="Text Box 2918">
          <a:extLst>
            <a:ext uri="{FF2B5EF4-FFF2-40B4-BE49-F238E27FC236}">
              <a16:creationId xmlns:a16="http://schemas.microsoft.com/office/drawing/2014/main" id="{94FF20BA-32A3-4F03-9E42-966ECB47BAF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3497"/>
    <xdr:sp macro="" textlink="">
      <xdr:nvSpPr>
        <xdr:cNvPr id="226" name="Text Box 5">
          <a:extLst>
            <a:ext uri="{FF2B5EF4-FFF2-40B4-BE49-F238E27FC236}">
              <a16:creationId xmlns:a16="http://schemas.microsoft.com/office/drawing/2014/main" id="{884D4E0F-82A6-4904-8A0C-6DF4695B31F2}"/>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3497"/>
    <xdr:sp macro="" textlink="">
      <xdr:nvSpPr>
        <xdr:cNvPr id="227" name="Text Box 6">
          <a:extLst>
            <a:ext uri="{FF2B5EF4-FFF2-40B4-BE49-F238E27FC236}">
              <a16:creationId xmlns:a16="http://schemas.microsoft.com/office/drawing/2014/main" id="{AAA13C0F-66C1-4F71-A41A-4E403CC5434A}"/>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3497"/>
    <xdr:sp macro="" textlink="">
      <xdr:nvSpPr>
        <xdr:cNvPr id="228" name="Text Box 7">
          <a:extLst>
            <a:ext uri="{FF2B5EF4-FFF2-40B4-BE49-F238E27FC236}">
              <a16:creationId xmlns:a16="http://schemas.microsoft.com/office/drawing/2014/main" id="{647BFFA0-A29C-4821-941F-6F41EA644E54}"/>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3497"/>
    <xdr:sp macro="" textlink="">
      <xdr:nvSpPr>
        <xdr:cNvPr id="229" name="Text Box 8">
          <a:extLst>
            <a:ext uri="{FF2B5EF4-FFF2-40B4-BE49-F238E27FC236}">
              <a16:creationId xmlns:a16="http://schemas.microsoft.com/office/drawing/2014/main" id="{BC44D313-51BF-476F-86A4-2814EABE4F9B}"/>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3497"/>
    <xdr:sp macro="" textlink="">
      <xdr:nvSpPr>
        <xdr:cNvPr id="230" name="Text Box 9">
          <a:extLst>
            <a:ext uri="{FF2B5EF4-FFF2-40B4-BE49-F238E27FC236}">
              <a16:creationId xmlns:a16="http://schemas.microsoft.com/office/drawing/2014/main" id="{EE2F678F-4414-4953-B487-BE4A85263B95}"/>
            </a:ext>
          </a:extLst>
        </xdr:cNvPr>
        <xdr:cNvSpPr txBox="1">
          <a:spLocks noChangeArrowheads="1"/>
        </xdr:cNvSpPr>
      </xdr:nvSpPr>
      <xdr:spPr bwMode="auto">
        <a:xfrm>
          <a:off x="1428750" y="76657200"/>
          <a:ext cx="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31" name="Text Box 5">
          <a:extLst>
            <a:ext uri="{FF2B5EF4-FFF2-40B4-BE49-F238E27FC236}">
              <a16:creationId xmlns:a16="http://schemas.microsoft.com/office/drawing/2014/main" id="{42BDBA81-986C-4CAB-AA47-07B1027835EF}"/>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32" name="Text Box 6">
          <a:extLst>
            <a:ext uri="{FF2B5EF4-FFF2-40B4-BE49-F238E27FC236}">
              <a16:creationId xmlns:a16="http://schemas.microsoft.com/office/drawing/2014/main" id="{732020FD-A539-4B65-B04E-8E4BB57674A2}"/>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33" name="Text Box 7">
          <a:extLst>
            <a:ext uri="{FF2B5EF4-FFF2-40B4-BE49-F238E27FC236}">
              <a16:creationId xmlns:a16="http://schemas.microsoft.com/office/drawing/2014/main" id="{3E1CC173-3497-48CF-8955-852417A8E1F5}"/>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34" name="Text Box 8">
          <a:extLst>
            <a:ext uri="{FF2B5EF4-FFF2-40B4-BE49-F238E27FC236}">
              <a16:creationId xmlns:a16="http://schemas.microsoft.com/office/drawing/2014/main" id="{E404EF49-F398-4E8C-8802-C086624573BC}"/>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35" name="Text Box 9">
          <a:extLst>
            <a:ext uri="{FF2B5EF4-FFF2-40B4-BE49-F238E27FC236}">
              <a16:creationId xmlns:a16="http://schemas.microsoft.com/office/drawing/2014/main" id="{D7A75313-9509-419D-B4F9-1EAC9BC7B6E8}"/>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36" name="Text Box 5">
          <a:extLst>
            <a:ext uri="{FF2B5EF4-FFF2-40B4-BE49-F238E27FC236}">
              <a16:creationId xmlns:a16="http://schemas.microsoft.com/office/drawing/2014/main" id="{CD6A6738-4A7A-4D97-BA7C-E49829450168}"/>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37" name="Text Box 6">
          <a:extLst>
            <a:ext uri="{FF2B5EF4-FFF2-40B4-BE49-F238E27FC236}">
              <a16:creationId xmlns:a16="http://schemas.microsoft.com/office/drawing/2014/main" id="{781BEC63-3302-4EA2-AE49-B0731C78DEE6}"/>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38" name="Text Box 7">
          <a:extLst>
            <a:ext uri="{FF2B5EF4-FFF2-40B4-BE49-F238E27FC236}">
              <a16:creationId xmlns:a16="http://schemas.microsoft.com/office/drawing/2014/main" id="{1A4A20BB-805D-4DC6-8457-1034FB1B4EB3}"/>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39" name="Text Box 8">
          <a:extLst>
            <a:ext uri="{FF2B5EF4-FFF2-40B4-BE49-F238E27FC236}">
              <a16:creationId xmlns:a16="http://schemas.microsoft.com/office/drawing/2014/main" id="{4FA6EB66-4833-4BE5-95EB-58CB6EB6D6A4}"/>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40" name="Text Box 9">
          <a:extLst>
            <a:ext uri="{FF2B5EF4-FFF2-40B4-BE49-F238E27FC236}">
              <a16:creationId xmlns:a16="http://schemas.microsoft.com/office/drawing/2014/main" id="{0CB488C1-F071-4EC2-A629-38E7653405BA}"/>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2547"/>
    <xdr:sp macro="" textlink="">
      <xdr:nvSpPr>
        <xdr:cNvPr id="241" name="Text Box 10">
          <a:extLst>
            <a:ext uri="{FF2B5EF4-FFF2-40B4-BE49-F238E27FC236}">
              <a16:creationId xmlns:a16="http://schemas.microsoft.com/office/drawing/2014/main" id="{66B7FD54-59AA-40CB-BB1C-879477D1887F}"/>
            </a:ext>
          </a:extLst>
        </xdr:cNvPr>
        <xdr:cNvSpPr txBox="1">
          <a:spLocks noChangeArrowheads="1"/>
        </xdr:cNvSpPr>
      </xdr:nvSpPr>
      <xdr:spPr bwMode="auto">
        <a:xfrm>
          <a:off x="1428750" y="76657200"/>
          <a:ext cx="0" cy="43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42" name="Text Box 2914">
          <a:extLst>
            <a:ext uri="{FF2B5EF4-FFF2-40B4-BE49-F238E27FC236}">
              <a16:creationId xmlns:a16="http://schemas.microsoft.com/office/drawing/2014/main" id="{D8682BE0-E5FA-4F36-AE9D-9951592AA25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43" name="Text Box 2915">
          <a:extLst>
            <a:ext uri="{FF2B5EF4-FFF2-40B4-BE49-F238E27FC236}">
              <a16:creationId xmlns:a16="http://schemas.microsoft.com/office/drawing/2014/main" id="{D7BA878D-9A43-415B-A8E0-7A85F8EF510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44" name="Text Box 2916">
          <a:extLst>
            <a:ext uri="{FF2B5EF4-FFF2-40B4-BE49-F238E27FC236}">
              <a16:creationId xmlns:a16="http://schemas.microsoft.com/office/drawing/2014/main" id="{D7783BF0-CD50-4A14-A1E7-0E12C308569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45" name="Text Box 2917">
          <a:extLst>
            <a:ext uri="{FF2B5EF4-FFF2-40B4-BE49-F238E27FC236}">
              <a16:creationId xmlns:a16="http://schemas.microsoft.com/office/drawing/2014/main" id="{8735DE15-F611-43B4-9CC8-C6DC2C909D8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46" name="Text Box 2918">
          <a:extLst>
            <a:ext uri="{FF2B5EF4-FFF2-40B4-BE49-F238E27FC236}">
              <a16:creationId xmlns:a16="http://schemas.microsoft.com/office/drawing/2014/main" id="{F601C998-FA90-40E2-B919-BDF0AC836C6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47" name="Text Box 2914">
          <a:extLst>
            <a:ext uri="{FF2B5EF4-FFF2-40B4-BE49-F238E27FC236}">
              <a16:creationId xmlns:a16="http://schemas.microsoft.com/office/drawing/2014/main" id="{B684D516-8BAC-4A2A-A285-D938B79DE05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48" name="Text Box 2915">
          <a:extLst>
            <a:ext uri="{FF2B5EF4-FFF2-40B4-BE49-F238E27FC236}">
              <a16:creationId xmlns:a16="http://schemas.microsoft.com/office/drawing/2014/main" id="{A08C5B76-13F8-4B30-8F3C-F2A964DF079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49" name="Text Box 2916">
          <a:extLst>
            <a:ext uri="{FF2B5EF4-FFF2-40B4-BE49-F238E27FC236}">
              <a16:creationId xmlns:a16="http://schemas.microsoft.com/office/drawing/2014/main" id="{4AEBBA35-E669-4EBE-9E8D-645082B9130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50" name="Text Box 2917">
          <a:extLst>
            <a:ext uri="{FF2B5EF4-FFF2-40B4-BE49-F238E27FC236}">
              <a16:creationId xmlns:a16="http://schemas.microsoft.com/office/drawing/2014/main" id="{2B1194E8-6152-4DE3-B67A-5971566F1C8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51" name="Text Box 2918">
          <a:extLst>
            <a:ext uri="{FF2B5EF4-FFF2-40B4-BE49-F238E27FC236}">
              <a16:creationId xmlns:a16="http://schemas.microsoft.com/office/drawing/2014/main" id="{9266C916-4983-475E-9261-AAE3199A3117}"/>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52" name="Text Box 2914">
          <a:extLst>
            <a:ext uri="{FF2B5EF4-FFF2-40B4-BE49-F238E27FC236}">
              <a16:creationId xmlns:a16="http://schemas.microsoft.com/office/drawing/2014/main" id="{EF30C2D5-64BB-40D4-A695-841D6207CC5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53" name="Text Box 2915">
          <a:extLst>
            <a:ext uri="{FF2B5EF4-FFF2-40B4-BE49-F238E27FC236}">
              <a16:creationId xmlns:a16="http://schemas.microsoft.com/office/drawing/2014/main" id="{B18EEE7C-5F8C-4A8A-A135-09F2ABA116F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54" name="Text Box 2916">
          <a:extLst>
            <a:ext uri="{FF2B5EF4-FFF2-40B4-BE49-F238E27FC236}">
              <a16:creationId xmlns:a16="http://schemas.microsoft.com/office/drawing/2014/main" id="{6784958C-90C9-4218-8028-053DA72DD63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55" name="Text Box 2917">
          <a:extLst>
            <a:ext uri="{FF2B5EF4-FFF2-40B4-BE49-F238E27FC236}">
              <a16:creationId xmlns:a16="http://schemas.microsoft.com/office/drawing/2014/main" id="{71B8AB91-6420-483D-A127-35CF2E2071A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56" name="Text Box 2918">
          <a:extLst>
            <a:ext uri="{FF2B5EF4-FFF2-40B4-BE49-F238E27FC236}">
              <a16:creationId xmlns:a16="http://schemas.microsoft.com/office/drawing/2014/main" id="{373B05F0-FF6A-42F2-B87B-D9A28840BA6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57" name="Text Box 2914">
          <a:extLst>
            <a:ext uri="{FF2B5EF4-FFF2-40B4-BE49-F238E27FC236}">
              <a16:creationId xmlns:a16="http://schemas.microsoft.com/office/drawing/2014/main" id="{B1E40378-54A8-495F-86A5-B52EB7C6991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58" name="Text Box 2915">
          <a:extLst>
            <a:ext uri="{FF2B5EF4-FFF2-40B4-BE49-F238E27FC236}">
              <a16:creationId xmlns:a16="http://schemas.microsoft.com/office/drawing/2014/main" id="{FC927A0A-4047-4FEB-8F2B-496E4027F7A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59" name="Text Box 2916">
          <a:extLst>
            <a:ext uri="{FF2B5EF4-FFF2-40B4-BE49-F238E27FC236}">
              <a16:creationId xmlns:a16="http://schemas.microsoft.com/office/drawing/2014/main" id="{C7EEDE8A-77AC-4102-999B-297761245F3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0" name="Text Box 2917">
          <a:extLst>
            <a:ext uri="{FF2B5EF4-FFF2-40B4-BE49-F238E27FC236}">
              <a16:creationId xmlns:a16="http://schemas.microsoft.com/office/drawing/2014/main" id="{8D3C16BF-BF41-409D-ADF1-86E16EA1698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1" name="Text Box 2914">
          <a:extLst>
            <a:ext uri="{FF2B5EF4-FFF2-40B4-BE49-F238E27FC236}">
              <a16:creationId xmlns:a16="http://schemas.microsoft.com/office/drawing/2014/main" id="{3A032EA4-B189-41AB-B921-FD882BF0B9C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2" name="Text Box 2915">
          <a:extLst>
            <a:ext uri="{FF2B5EF4-FFF2-40B4-BE49-F238E27FC236}">
              <a16:creationId xmlns:a16="http://schemas.microsoft.com/office/drawing/2014/main" id="{B0CAF828-0327-4FD8-BF1F-A3425672F06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3" name="Text Box 2916">
          <a:extLst>
            <a:ext uri="{FF2B5EF4-FFF2-40B4-BE49-F238E27FC236}">
              <a16:creationId xmlns:a16="http://schemas.microsoft.com/office/drawing/2014/main" id="{C456D25E-BE3A-4236-AD57-96A665F5029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4" name="Text Box 2917">
          <a:extLst>
            <a:ext uri="{FF2B5EF4-FFF2-40B4-BE49-F238E27FC236}">
              <a16:creationId xmlns:a16="http://schemas.microsoft.com/office/drawing/2014/main" id="{445BF0E1-F108-4C07-BFEB-DD498DC67B3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5" name="Text Box 2918">
          <a:extLst>
            <a:ext uri="{FF2B5EF4-FFF2-40B4-BE49-F238E27FC236}">
              <a16:creationId xmlns:a16="http://schemas.microsoft.com/office/drawing/2014/main" id="{49A4638C-D70D-4357-B352-AD22F0844D0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6" name="Text Box 2914">
          <a:extLst>
            <a:ext uri="{FF2B5EF4-FFF2-40B4-BE49-F238E27FC236}">
              <a16:creationId xmlns:a16="http://schemas.microsoft.com/office/drawing/2014/main" id="{1596041F-5E5B-4FC3-AD84-5F6A84A5389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7" name="Text Box 2915">
          <a:extLst>
            <a:ext uri="{FF2B5EF4-FFF2-40B4-BE49-F238E27FC236}">
              <a16:creationId xmlns:a16="http://schemas.microsoft.com/office/drawing/2014/main" id="{41B34F94-0C1B-4836-8FB6-1E090316235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8" name="Text Box 2916">
          <a:extLst>
            <a:ext uri="{FF2B5EF4-FFF2-40B4-BE49-F238E27FC236}">
              <a16:creationId xmlns:a16="http://schemas.microsoft.com/office/drawing/2014/main" id="{E90E6539-C866-4E88-9BA6-A94D7E61B24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69" name="Text Box 2917">
          <a:extLst>
            <a:ext uri="{FF2B5EF4-FFF2-40B4-BE49-F238E27FC236}">
              <a16:creationId xmlns:a16="http://schemas.microsoft.com/office/drawing/2014/main" id="{759A3BA5-2E85-4EFB-ACD0-930EC5FD2ED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0" name="Text Box 2914">
          <a:extLst>
            <a:ext uri="{FF2B5EF4-FFF2-40B4-BE49-F238E27FC236}">
              <a16:creationId xmlns:a16="http://schemas.microsoft.com/office/drawing/2014/main" id="{D836C65C-A14B-4F65-A00A-BA2CA413382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1" name="Text Box 2915">
          <a:extLst>
            <a:ext uri="{FF2B5EF4-FFF2-40B4-BE49-F238E27FC236}">
              <a16:creationId xmlns:a16="http://schemas.microsoft.com/office/drawing/2014/main" id="{7EE01FD1-B11B-4D92-A503-BFFCBAF83D0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2" name="Text Box 2916">
          <a:extLst>
            <a:ext uri="{FF2B5EF4-FFF2-40B4-BE49-F238E27FC236}">
              <a16:creationId xmlns:a16="http://schemas.microsoft.com/office/drawing/2014/main" id="{E3DAB4E3-5E81-4F0F-A70C-C41AF3FF436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3" name="Text Box 2917">
          <a:extLst>
            <a:ext uri="{FF2B5EF4-FFF2-40B4-BE49-F238E27FC236}">
              <a16:creationId xmlns:a16="http://schemas.microsoft.com/office/drawing/2014/main" id="{BF29168B-94EF-453C-81AC-0ACCD0F075F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4" name="Text Box 2918">
          <a:extLst>
            <a:ext uri="{FF2B5EF4-FFF2-40B4-BE49-F238E27FC236}">
              <a16:creationId xmlns:a16="http://schemas.microsoft.com/office/drawing/2014/main" id="{8F4FC879-A7EC-461A-8402-2120632C7EB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5" name="Text Box 2914">
          <a:extLst>
            <a:ext uri="{FF2B5EF4-FFF2-40B4-BE49-F238E27FC236}">
              <a16:creationId xmlns:a16="http://schemas.microsoft.com/office/drawing/2014/main" id="{6AB5F168-57FB-4DFB-82CA-8AED05C65F7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6" name="Text Box 2915">
          <a:extLst>
            <a:ext uri="{FF2B5EF4-FFF2-40B4-BE49-F238E27FC236}">
              <a16:creationId xmlns:a16="http://schemas.microsoft.com/office/drawing/2014/main" id="{4138E902-95B7-4E11-AC38-7D10460258CD}"/>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7" name="Text Box 2916">
          <a:extLst>
            <a:ext uri="{FF2B5EF4-FFF2-40B4-BE49-F238E27FC236}">
              <a16:creationId xmlns:a16="http://schemas.microsoft.com/office/drawing/2014/main" id="{A271CC09-D7CA-413F-8D5E-3C12F1B9374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8" name="Text Box 2917">
          <a:extLst>
            <a:ext uri="{FF2B5EF4-FFF2-40B4-BE49-F238E27FC236}">
              <a16:creationId xmlns:a16="http://schemas.microsoft.com/office/drawing/2014/main" id="{01941741-9475-43BE-874E-FC480F99BA2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79" name="Text Box 2918">
          <a:extLst>
            <a:ext uri="{FF2B5EF4-FFF2-40B4-BE49-F238E27FC236}">
              <a16:creationId xmlns:a16="http://schemas.microsoft.com/office/drawing/2014/main" id="{3DB4F1A4-C6B8-4255-8192-54CEBF53F437}"/>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0" name="Text Box 2914">
          <a:extLst>
            <a:ext uri="{FF2B5EF4-FFF2-40B4-BE49-F238E27FC236}">
              <a16:creationId xmlns:a16="http://schemas.microsoft.com/office/drawing/2014/main" id="{815B28D3-5654-4983-96A7-3D584EEA79C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1" name="Text Box 2915">
          <a:extLst>
            <a:ext uri="{FF2B5EF4-FFF2-40B4-BE49-F238E27FC236}">
              <a16:creationId xmlns:a16="http://schemas.microsoft.com/office/drawing/2014/main" id="{BEF1E918-AD54-4B21-979A-AB8D165FFC2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2" name="Text Box 2916">
          <a:extLst>
            <a:ext uri="{FF2B5EF4-FFF2-40B4-BE49-F238E27FC236}">
              <a16:creationId xmlns:a16="http://schemas.microsoft.com/office/drawing/2014/main" id="{7BB955D4-89EF-40E3-A0C7-B20D13EE06F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3" name="Text Box 2917">
          <a:extLst>
            <a:ext uri="{FF2B5EF4-FFF2-40B4-BE49-F238E27FC236}">
              <a16:creationId xmlns:a16="http://schemas.microsoft.com/office/drawing/2014/main" id="{3AF40E59-52C9-4407-A66A-624DB1F90D5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4" name="Text Box 2918">
          <a:extLst>
            <a:ext uri="{FF2B5EF4-FFF2-40B4-BE49-F238E27FC236}">
              <a16:creationId xmlns:a16="http://schemas.microsoft.com/office/drawing/2014/main" id="{AF9E647F-1A4F-4BAC-B904-04C2E6B2DA4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5" name="Text Box 2914">
          <a:extLst>
            <a:ext uri="{FF2B5EF4-FFF2-40B4-BE49-F238E27FC236}">
              <a16:creationId xmlns:a16="http://schemas.microsoft.com/office/drawing/2014/main" id="{638923E6-3594-436E-9F5E-B34BC293DD1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6" name="Text Box 2915">
          <a:extLst>
            <a:ext uri="{FF2B5EF4-FFF2-40B4-BE49-F238E27FC236}">
              <a16:creationId xmlns:a16="http://schemas.microsoft.com/office/drawing/2014/main" id="{0CDDC50C-D42C-44D8-A13B-A09989B56FD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7" name="Text Box 2916">
          <a:extLst>
            <a:ext uri="{FF2B5EF4-FFF2-40B4-BE49-F238E27FC236}">
              <a16:creationId xmlns:a16="http://schemas.microsoft.com/office/drawing/2014/main" id="{FE655BFF-AA90-4C4A-87AE-45E0AE32DA1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8" name="Text Box 2917">
          <a:extLst>
            <a:ext uri="{FF2B5EF4-FFF2-40B4-BE49-F238E27FC236}">
              <a16:creationId xmlns:a16="http://schemas.microsoft.com/office/drawing/2014/main" id="{378EF16C-344B-4781-A848-DC3F171351A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289" name="Text Box 2918">
          <a:extLst>
            <a:ext uri="{FF2B5EF4-FFF2-40B4-BE49-F238E27FC236}">
              <a16:creationId xmlns:a16="http://schemas.microsoft.com/office/drawing/2014/main" id="{152A75C7-378F-4696-B751-07B25BA75D3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0" name="Text Box 2914">
          <a:extLst>
            <a:ext uri="{FF2B5EF4-FFF2-40B4-BE49-F238E27FC236}">
              <a16:creationId xmlns:a16="http://schemas.microsoft.com/office/drawing/2014/main" id="{9C8ADF01-B04A-4B02-9E85-7EDE9139BE3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1" name="Text Box 2915">
          <a:extLst>
            <a:ext uri="{FF2B5EF4-FFF2-40B4-BE49-F238E27FC236}">
              <a16:creationId xmlns:a16="http://schemas.microsoft.com/office/drawing/2014/main" id="{E5F6DD6C-08F0-4BFA-AABF-5DAAE7D8C65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2" name="Text Box 2916">
          <a:extLst>
            <a:ext uri="{FF2B5EF4-FFF2-40B4-BE49-F238E27FC236}">
              <a16:creationId xmlns:a16="http://schemas.microsoft.com/office/drawing/2014/main" id="{7D290CFD-4FB9-429B-958C-1ADC0BC895F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3" name="Text Box 2917">
          <a:extLst>
            <a:ext uri="{FF2B5EF4-FFF2-40B4-BE49-F238E27FC236}">
              <a16:creationId xmlns:a16="http://schemas.microsoft.com/office/drawing/2014/main" id="{5EE31558-88D9-4C58-8CEC-30CE7D39127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4" name="Text Box 2918">
          <a:extLst>
            <a:ext uri="{FF2B5EF4-FFF2-40B4-BE49-F238E27FC236}">
              <a16:creationId xmlns:a16="http://schemas.microsoft.com/office/drawing/2014/main" id="{9C26B069-498F-467C-80DA-930AACE4F7C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5" name="Text Box 2914">
          <a:extLst>
            <a:ext uri="{FF2B5EF4-FFF2-40B4-BE49-F238E27FC236}">
              <a16:creationId xmlns:a16="http://schemas.microsoft.com/office/drawing/2014/main" id="{CC4F12A1-BCA1-4FC3-8E75-C3DC20BC8CE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6" name="Text Box 2915">
          <a:extLst>
            <a:ext uri="{FF2B5EF4-FFF2-40B4-BE49-F238E27FC236}">
              <a16:creationId xmlns:a16="http://schemas.microsoft.com/office/drawing/2014/main" id="{64D16910-EBEA-44EA-A6D8-10C47E6EB64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7" name="Text Box 2916">
          <a:extLst>
            <a:ext uri="{FF2B5EF4-FFF2-40B4-BE49-F238E27FC236}">
              <a16:creationId xmlns:a16="http://schemas.microsoft.com/office/drawing/2014/main" id="{15CACF09-E028-4ADE-93FA-F5C26EEF774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8" name="Text Box 2917">
          <a:extLst>
            <a:ext uri="{FF2B5EF4-FFF2-40B4-BE49-F238E27FC236}">
              <a16:creationId xmlns:a16="http://schemas.microsoft.com/office/drawing/2014/main" id="{41425D35-C469-4646-880A-422E448839E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299" name="Text Box 2918">
          <a:extLst>
            <a:ext uri="{FF2B5EF4-FFF2-40B4-BE49-F238E27FC236}">
              <a16:creationId xmlns:a16="http://schemas.microsoft.com/office/drawing/2014/main" id="{97C46021-EE80-4699-BD29-1BEA42F435F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0" name="Text Box 2914">
          <a:extLst>
            <a:ext uri="{FF2B5EF4-FFF2-40B4-BE49-F238E27FC236}">
              <a16:creationId xmlns:a16="http://schemas.microsoft.com/office/drawing/2014/main" id="{5CB868E4-7D5F-47E1-B290-1D95C43C1FB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1" name="Text Box 2915">
          <a:extLst>
            <a:ext uri="{FF2B5EF4-FFF2-40B4-BE49-F238E27FC236}">
              <a16:creationId xmlns:a16="http://schemas.microsoft.com/office/drawing/2014/main" id="{7701F582-1D32-44F8-8691-B6DA7DE3154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2" name="Text Box 2916">
          <a:extLst>
            <a:ext uri="{FF2B5EF4-FFF2-40B4-BE49-F238E27FC236}">
              <a16:creationId xmlns:a16="http://schemas.microsoft.com/office/drawing/2014/main" id="{66CB084F-BB35-4DD0-8D2F-74F54C9DC8C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3" name="Text Box 2917">
          <a:extLst>
            <a:ext uri="{FF2B5EF4-FFF2-40B4-BE49-F238E27FC236}">
              <a16:creationId xmlns:a16="http://schemas.microsoft.com/office/drawing/2014/main" id="{194BEA58-37FC-4A12-B308-3C20C4FC3C9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4" name="Text Box 2918">
          <a:extLst>
            <a:ext uri="{FF2B5EF4-FFF2-40B4-BE49-F238E27FC236}">
              <a16:creationId xmlns:a16="http://schemas.microsoft.com/office/drawing/2014/main" id="{69DB4349-9A77-4B31-868B-FFBDE2BB456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5" name="Text Box 2914">
          <a:extLst>
            <a:ext uri="{FF2B5EF4-FFF2-40B4-BE49-F238E27FC236}">
              <a16:creationId xmlns:a16="http://schemas.microsoft.com/office/drawing/2014/main" id="{16273104-53F4-460D-B609-C7868B22E8E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6" name="Text Box 2915">
          <a:extLst>
            <a:ext uri="{FF2B5EF4-FFF2-40B4-BE49-F238E27FC236}">
              <a16:creationId xmlns:a16="http://schemas.microsoft.com/office/drawing/2014/main" id="{7C56F1F4-0DEF-42D9-B280-5C98B712F49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7" name="Text Box 2916">
          <a:extLst>
            <a:ext uri="{FF2B5EF4-FFF2-40B4-BE49-F238E27FC236}">
              <a16:creationId xmlns:a16="http://schemas.microsoft.com/office/drawing/2014/main" id="{D3372673-53D6-44D2-BE35-59ABC23362E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8" name="Text Box 2917">
          <a:extLst>
            <a:ext uri="{FF2B5EF4-FFF2-40B4-BE49-F238E27FC236}">
              <a16:creationId xmlns:a16="http://schemas.microsoft.com/office/drawing/2014/main" id="{8DD35698-AC25-442E-97F1-A7927B242C0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09" name="Text Box 2914">
          <a:extLst>
            <a:ext uri="{FF2B5EF4-FFF2-40B4-BE49-F238E27FC236}">
              <a16:creationId xmlns:a16="http://schemas.microsoft.com/office/drawing/2014/main" id="{A6D3AD1A-CC24-4A13-ABEB-836A71C9B7D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10" name="Text Box 2915">
          <a:extLst>
            <a:ext uri="{FF2B5EF4-FFF2-40B4-BE49-F238E27FC236}">
              <a16:creationId xmlns:a16="http://schemas.microsoft.com/office/drawing/2014/main" id="{2D99E9B8-B6E8-49D7-AADE-54B50042B31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11" name="Text Box 2916">
          <a:extLst>
            <a:ext uri="{FF2B5EF4-FFF2-40B4-BE49-F238E27FC236}">
              <a16:creationId xmlns:a16="http://schemas.microsoft.com/office/drawing/2014/main" id="{FF2CA61B-4255-49C2-8781-51745A97E59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12" name="Text Box 2917">
          <a:extLst>
            <a:ext uri="{FF2B5EF4-FFF2-40B4-BE49-F238E27FC236}">
              <a16:creationId xmlns:a16="http://schemas.microsoft.com/office/drawing/2014/main" id="{5D442EDB-2A3B-4B2E-8C41-FC45EDF5B3E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13" name="Text Box 2918">
          <a:extLst>
            <a:ext uri="{FF2B5EF4-FFF2-40B4-BE49-F238E27FC236}">
              <a16:creationId xmlns:a16="http://schemas.microsoft.com/office/drawing/2014/main" id="{29FDD859-AAF2-42BF-BB6E-C34B95F2D7B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14" name="Text Box 2914">
          <a:extLst>
            <a:ext uri="{FF2B5EF4-FFF2-40B4-BE49-F238E27FC236}">
              <a16:creationId xmlns:a16="http://schemas.microsoft.com/office/drawing/2014/main" id="{197A6436-5C1B-454A-A36C-FBC9D7CAFD0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15" name="Text Box 2915">
          <a:extLst>
            <a:ext uri="{FF2B5EF4-FFF2-40B4-BE49-F238E27FC236}">
              <a16:creationId xmlns:a16="http://schemas.microsoft.com/office/drawing/2014/main" id="{A1D4EF62-0B3A-43FF-ADA9-634799752D5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16" name="Text Box 2916">
          <a:extLst>
            <a:ext uri="{FF2B5EF4-FFF2-40B4-BE49-F238E27FC236}">
              <a16:creationId xmlns:a16="http://schemas.microsoft.com/office/drawing/2014/main" id="{F1483C7F-4B08-4B83-9317-C030C4C13A0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17" name="Text Box 2917">
          <a:extLst>
            <a:ext uri="{FF2B5EF4-FFF2-40B4-BE49-F238E27FC236}">
              <a16:creationId xmlns:a16="http://schemas.microsoft.com/office/drawing/2014/main" id="{CBF706CE-46E3-4FB8-B0CF-A7A0E3E3330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18" name="Text Box 2914">
          <a:extLst>
            <a:ext uri="{FF2B5EF4-FFF2-40B4-BE49-F238E27FC236}">
              <a16:creationId xmlns:a16="http://schemas.microsoft.com/office/drawing/2014/main" id="{7DA4F85B-EF22-4C82-A945-5C4B0718B21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19" name="Text Box 2915">
          <a:extLst>
            <a:ext uri="{FF2B5EF4-FFF2-40B4-BE49-F238E27FC236}">
              <a16:creationId xmlns:a16="http://schemas.microsoft.com/office/drawing/2014/main" id="{093BADA3-99F0-42A4-8042-C915B654ABB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20" name="Text Box 2916">
          <a:extLst>
            <a:ext uri="{FF2B5EF4-FFF2-40B4-BE49-F238E27FC236}">
              <a16:creationId xmlns:a16="http://schemas.microsoft.com/office/drawing/2014/main" id="{5F8D87FE-57BE-4233-997A-D63543FEAED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21" name="Text Box 2917">
          <a:extLst>
            <a:ext uri="{FF2B5EF4-FFF2-40B4-BE49-F238E27FC236}">
              <a16:creationId xmlns:a16="http://schemas.microsoft.com/office/drawing/2014/main" id="{E83844F0-C6ED-40E9-95A5-E7B0993006D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22" name="Text Box 2918">
          <a:extLst>
            <a:ext uri="{FF2B5EF4-FFF2-40B4-BE49-F238E27FC236}">
              <a16:creationId xmlns:a16="http://schemas.microsoft.com/office/drawing/2014/main" id="{9EDADFF6-9492-4448-B3FD-10618B8327A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23" name="Text Box 2914">
          <a:extLst>
            <a:ext uri="{FF2B5EF4-FFF2-40B4-BE49-F238E27FC236}">
              <a16:creationId xmlns:a16="http://schemas.microsoft.com/office/drawing/2014/main" id="{417BD93A-13FC-433C-B464-7ED7F535BE0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24" name="Text Box 2915">
          <a:extLst>
            <a:ext uri="{FF2B5EF4-FFF2-40B4-BE49-F238E27FC236}">
              <a16:creationId xmlns:a16="http://schemas.microsoft.com/office/drawing/2014/main" id="{7AE44FE8-48AF-4FFA-B91F-7DF2A46B0BA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25" name="Text Box 2916">
          <a:extLst>
            <a:ext uri="{FF2B5EF4-FFF2-40B4-BE49-F238E27FC236}">
              <a16:creationId xmlns:a16="http://schemas.microsoft.com/office/drawing/2014/main" id="{0F85ACB5-0FA0-4B00-BC75-8DF219C2D98D}"/>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26" name="Text Box 2917">
          <a:extLst>
            <a:ext uri="{FF2B5EF4-FFF2-40B4-BE49-F238E27FC236}">
              <a16:creationId xmlns:a16="http://schemas.microsoft.com/office/drawing/2014/main" id="{363C0095-00E4-45C5-A81F-4C69803C54D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27" name="Text Box 2918">
          <a:extLst>
            <a:ext uri="{FF2B5EF4-FFF2-40B4-BE49-F238E27FC236}">
              <a16:creationId xmlns:a16="http://schemas.microsoft.com/office/drawing/2014/main" id="{B1B52EF0-30C1-4C58-8267-58A657908E6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28" name="Text Box 2914">
          <a:extLst>
            <a:ext uri="{FF2B5EF4-FFF2-40B4-BE49-F238E27FC236}">
              <a16:creationId xmlns:a16="http://schemas.microsoft.com/office/drawing/2014/main" id="{584B5467-0A80-4555-950E-D8BCC669AF6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29" name="Text Box 2915">
          <a:extLst>
            <a:ext uri="{FF2B5EF4-FFF2-40B4-BE49-F238E27FC236}">
              <a16:creationId xmlns:a16="http://schemas.microsoft.com/office/drawing/2014/main" id="{881579CF-F6F5-47E6-86A6-53741DCF49E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30" name="Text Box 2916">
          <a:extLst>
            <a:ext uri="{FF2B5EF4-FFF2-40B4-BE49-F238E27FC236}">
              <a16:creationId xmlns:a16="http://schemas.microsoft.com/office/drawing/2014/main" id="{80F4F373-9499-40C2-A6F4-F9E6FF8FB29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31" name="Text Box 2917">
          <a:extLst>
            <a:ext uri="{FF2B5EF4-FFF2-40B4-BE49-F238E27FC236}">
              <a16:creationId xmlns:a16="http://schemas.microsoft.com/office/drawing/2014/main" id="{7D17046E-CFA6-4028-94F0-70548CCA0E2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32" name="Text Box 2918">
          <a:extLst>
            <a:ext uri="{FF2B5EF4-FFF2-40B4-BE49-F238E27FC236}">
              <a16:creationId xmlns:a16="http://schemas.microsoft.com/office/drawing/2014/main" id="{6BB0BD81-E4D3-4A23-937A-58DA8793277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33" name="Text Box 2914">
          <a:extLst>
            <a:ext uri="{FF2B5EF4-FFF2-40B4-BE49-F238E27FC236}">
              <a16:creationId xmlns:a16="http://schemas.microsoft.com/office/drawing/2014/main" id="{18A16379-15E7-4995-8844-2245E53124E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34" name="Text Box 2915">
          <a:extLst>
            <a:ext uri="{FF2B5EF4-FFF2-40B4-BE49-F238E27FC236}">
              <a16:creationId xmlns:a16="http://schemas.microsoft.com/office/drawing/2014/main" id="{0D11A9A6-6415-42A5-9ABD-9C2D92E6F40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35" name="Text Box 2916">
          <a:extLst>
            <a:ext uri="{FF2B5EF4-FFF2-40B4-BE49-F238E27FC236}">
              <a16:creationId xmlns:a16="http://schemas.microsoft.com/office/drawing/2014/main" id="{7A447390-DB4B-43AA-8B51-1D50D000093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36" name="Text Box 2917">
          <a:extLst>
            <a:ext uri="{FF2B5EF4-FFF2-40B4-BE49-F238E27FC236}">
              <a16:creationId xmlns:a16="http://schemas.microsoft.com/office/drawing/2014/main" id="{2321AAB1-ADCB-4007-8394-AA87622E9CF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37" name="Text Box 2918">
          <a:extLst>
            <a:ext uri="{FF2B5EF4-FFF2-40B4-BE49-F238E27FC236}">
              <a16:creationId xmlns:a16="http://schemas.microsoft.com/office/drawing/2014/main" id="{902BE7C3-C68D-48AB-A6F4-EA3374C5784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38" name="Text Box 5">
          <a:extLst>
            <a:ext uri="{FF2B5EF4-FFF2-40B4-BE49-F238E27FC236}">
              <a16:creationId xmlns:a16="http://schemas.microsoft.com/office/drawing/2014/main" id="{74C156A2-8A3C-448E-AE0A-5A66C27ABBB0}"/>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39" name="Text Box 6">
          <a:extLst>
            <a:ext uri="{FF2B5EF4-FFF2-40B4-BE49-F238E27FC236}">
              <a16:creationId xmlns:a16="http://schemas.microsoft.com/office/drawing/2014/main" id="{A7E81156-89F3-420A-A225-D30B5982F789}"/>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40" name="Text Box 7">
          <a:extLst>
            <a:ext uri="{FF2B5EF4-FFF2-40B4-BE49-F238E27FC236}">
              <a16:creationId xmlns:a16="http://schemas.microsoft.com/office/drawing/2014/main" id="{AC4ADE83-52FE-4D2F-920B-A912399CDC6F}"/>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41" name="Text Box 8">
          <a:extLst>
            <a:ext uri="{FF2B5EF4-FFF2-40B4-BE49-F238E27FC236}">
              <a16:creationId xmlns:a16="http://schemas.microsoft.com/office/drawing/2014/main" id="{5998F72A-C7F9-4BE7-B486-F8FF5724A25C}"/>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42" name="Text Box 9">
          <a:extLst>
            <a:ext uri="{FF2B5EF4-FFF2-40B4-BE49-F238E27FC236}">
              <a16:creationId xmlns:a16="http://schemas.microsoft.com/office/drawing/2014/main" id="{C39A00EA-183F-470F-8E7D-756C353EC466}"/>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43" name="Text Box 5">
          <a:extLst>
            <a:ext uri="{FF2B5EF4-FFF2-40B4-BE49-F238E27FC236}">
              <a16:creationId xmlns:a16="http://schemas.microsoft.com/office/drawing/2014/main" id="{F3BB96A6-AC47-41A1-8493-CD8F862AEBB9}"/>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44" name="Text Box 6">
          <a:extLst>
            <a:ext uri="{FF2B5EF4-FFF2-40B4-BE49-F238E27FC236}">
              <a16:creationId xmlns:a16="http://schemas.microsoft.com/office/drawing/2014/main" id="{E8C7D87E-3269-4E08-B1F5-9C48394A943A}"/>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45" name="Text Box 7">
          <a:extLst>
            <a:ext uri="{FF2B5EF4-FFF2-40B4-BE49-F238E27FC236}">
              <a16:creationId xmlns:a16="http://schemas.microsoft.com/office/drawing/2014/main" id="{9B71EC94-E11A-4DE1-90A0-B482590214CF}"/>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46" name="Text Box 8">
          <a:extLst>
            <a:ext uri="{FF2B5EF4-FFF2-40B4-BE49-F238E27FC236}">
              <a16:creationId xmlns:a16="http://schemas.microsoft.com/office/drawing/2014/main" id="{D76F63D6-57F3-46FD-95EA-BFCD1BE8ACEB}"/>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47" name="Text Box 9">
          <a:extLst>
            <a:ext uri="{FF2B5EF4-FFF2-40B4-BE49-F238E27FC236}">
              <a16:creationId xmlns:a16="http://schemas.microsoft.com/office/drawing/2014/main" id="{B7977E6F-2212-45C8-879D-F0B9F7982891}"/>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48" name="Text Box 10">
          <a:extLst>
            <a:ext uri="{FF2B5EF4-FFF2-40B4-BE49-F238E27FC236}">
              <a16:creationId xmlns:a16="http://schemas.microsoft.com/office/drawing/2014/main" id="{47F8D97D-E8B4-47BB-860E-3D1D56BE6330}"/>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79930"/>
    <xdr:sp macro="" textlink="">
      <xdr:nvSpPr>
        <xdr:cNvPr id="349" name="Text Box 10">
          <a:extLst>
            <a:ext uri="{FF2B5EF4-FFF2-40B4-BE49-F238E27FC236}">
              <a16:creationId xmlns:a16="http://schemas.microsoft.com/office/drawing/2014/main" id="{D88CCBDC-6EF3-44F0-93E8-2B8ACE8E419B}"/>
            </a:ext>
          </a:extLst>
        </xdr:cNvPr>
        <xdr:cNvSpPr txBox="1">
          <a:spLocks noChangeArrowheads="1"/>
        </xdr:cNvSpPr>
      </xdr:nvSpPr>
      <xdr:spPr bwMode="auto">
        <a:xfrm>
          <a:off x="1428750" y="76657200"/>
          <a:ext cx="0" cy="479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0" name="Text Box 5">
          <a:extLst>
            <a:ext uri="{FF2B5EF4-FFF2-40B4-BE49-F238E27FC236}">
              <a16:creationId xmlns:a16="http://schemas.microsoft.com/office/drawing/2014/main" id="{08347D16-C9CE-408B-9420-F04871291E72}"/>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1" name="Text Box 6">
          <a:extLst>
            <a:ext uri="{FF2B5EF4-FFF2-40B4-BE49-F238E27FC236}">
              <a16:creationId xmlns:a16="http://schemas.microsoft.com/office/drawing/2014/main" id="{B594E2B4-C881-4933-952B-29AE6952216D}"/>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2" name="Text Box 7">
          <a:extLst>
            <a:ext uri="{FF2B5EF4-FFF2-40B4-BE49-F238E27FC236}">
              <a16:creationId xmlns:a16="http://schemas.microsoft.com/office/drawing/2014/main" id="{B10F4CB9-C9F1-4B5F-A567-392F63FCADC3}"/>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3" name="Text Box 8">
          <a:extLst>
            <a:ext uri="{FF2B5EF4-FFF2-40B4-BE49-F238E27FC236}">
              <a16:creationId xmlns:a16="http://schemas.microsoft.com/office/drawing/2014/main" id="{4A837E1A-8DFE-4C72-A59C-ED1DC293CCAA}"/>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4" name="Text Box 9">
          <a:extLst>
            <a:ext uri="{FF2B5EF4-FFF2-40B4-BE49-F238E27FC236}">
              <a16:creationId xmlns:a16="http://schemas.microsoft.com/office/drawing/2014/main" id="{AA7534CA-9B8E-44BD-8DE8-67475FF2AB2D}"/>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5" name="Text Box 5">
          <a:extLst>
            <a:ext uri="{FF2B5EF4-FFF2-40B4-BE49-F238E27FC236}">
              <a16:creationId xmlns:a16="http://schemas.microsoft.com/office/drawing/2014/main" id="{DA147741-9075-498B-8E9A-FC207A3AF3C2}"/>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6" name="Text Box 6">
          <a:extLst>
            <a:ext uri="{FF2B5EF4-FFF2-40B4-BE49-F238E27FC236}">
              <a16:creationId xmlns:a16="http://schemas.microsoft.com/office/drawing/2014/main" id="{994A1245-4600-447F-BEF2-B763B62252C8}"/>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7" name="Text Box 7">
          <a:extLst>
            <a:ext uri="{FF2B5EF4-FFF2-40B4-BE49-F238E27FC236}">
              <a16:creationId xmlns:a16="http://schemas.microsoft.com/office/drawing/2014/main" id="{EDAA4B5A-166D-4FC2-8651-820B50721FF3}"/>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8" name="Text Box 8">
          <a:extLst>
            <a:ext uri="{FF2B5EF4-FFF2-40B4-BE49-F238E27FC236}">
              <a16:creationId xmlns:a16="http://schemas.microsoft.com/office/drawing/2014/main" id="{1E85B078-ED66-4518-BF82-2237DB57F80E}"/>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59" name="Text Box 9">
          <a:extLst>
            <a:ext uri="{FF2B5EF4-FFF2-40B4-BE49-F238E27FC236}">
              <a16:creationId xmlns:a16="http://schemas.microsoft.com/office/drawing/2014/main" id="{6B496CBE-A0A3-4891-800E-402C9BE6297D}"/>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6468"/>
    <xdr:sp macro="" textlink="">
      <xdr:nvSpPr>
        <xdr:cNvPr id="360" name="Text Box 10">
          <a:extLst>
            <a:ext uri="{FF2B5EF4-FFF2-40B4-BE49-F238E27FC236}">
              <a16:creationId xmlns:a16="http://schemas.microsoft.com/office/drawing/2014/main" id="{A6B6ED24-4D68-48DD-8C96-66BCEF08A42A}"/>
            </a:ext>
          </a:extLst>
        </xdr:cNvPr>
        <xdr:cNvSpPr txBox="1">
          <a:spLocks noChangeArrowheads="1"/>
        </xdr:cNvSpPr>
      </xdr:nvSpPr>
      <xdr:spPr bwMode="auto">
        <a:xfrm>
          <a:off x="1428750" y="76657200"/>
          <a:ext cx="0" cy="436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61" name="Text Box 5">
          <a:extLst>
            <a:ext uri="{FF2B5EF4-FFF2-40B4-BE49-F238E27FC236}">
              <a16:creationId xmlns:a16="http://schemas.microsoft.com/office/drawing/2014/main" id="{C177E2C3-67FC-4019-B22F-983246541BC3}"/>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62" name="Text Box 6">
          <a:extLst>
            <a:ext uri="{FF2B5EF4-FFF2-40B4-BE49-F238E27FC236}">
              <a16:creationId xmlns:a16="http://schemas.microsoft.com/office/drawing/2014/main" id="{354F913B-FAE8-436F-A094-65253D9C5809}"/>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63" name="Text Box 7">
          <a:extLst>
            <a:ext uri="{FF2B5EF4-FFF2-40B4-BE49-F238E27FC236}">
              <a16:creationId xmlns:a16="http://schemas.microsoft.com/office/drawing/2014/main" id="{3540949B-70EA-4B17-B634-644D2527FF99}"/>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64" name="Text Box 8">
          <a:extLst>
            <a:ext uri="{FF2B5EF4-FFF2-40B4-BE49-F238E27FC236}">
              <a16:creationId xmlns:a16="http://schemas.microsoft.com/office/drawing/2014/main" id="{0FC5B9CF-40DC-4DF7-9356-8EA991613DB0}"/>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65" name="Text Box 9">
          <a:extLst>
            <a:ext uri="{FF2B5EF4-FFF2-40B4-BE49-F238E27FC236}">
              <a16:creationId xmlns:a16="http://schemas.microsoft.com/office/drawing/2014/main" id="{52C0856B-75C0-4926-9A0D-99B6DAC6A2DC}"/>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66" name="Text Box 5">
          <a:extLst>
            <a:ext uri="{FF2B5EF4-FFF2-40B4-BE49-F238E27FC236}">
              <a16:creationId xmlns:a16="http://schemas.microsoft.com/office/drawing/2014/main" id="{3B7E1BE6-39A2-4520-B438-C93CB05F4167}"/>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67" name="Text Box 6">
          <a:extLst>
            <a:ext uri="{FF2B5EF4-FFF2-40B4-BE49-F238E27FC236}">
              <a16:creationId xmlns:a16="http://schemas.microsoft.com/office/drawing/2014/main" id="{3E04C9F9-3A2D-4B14-9EB0-7B83F0BEA7FF}"/>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68" name="Text Box 7">
          <a:extLst>
            <a:ext uri="{FF2B5EF4-FFF2-40B4-BE49-F238E27FC236}">
              <a16:creationId xmlns:a16="http://schemas.microsoft.com/office/drawing/2014/main" id="{2CCB8791-8355-45C5-B283-CBBFF27F3E17}"/>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69" name="Text Box 8">
          <a:extLst>
            <a:ext uri="{FF2B5EF4-FFF2-40B4-BE49-F238E27FC236}">
              <a16:creationId xmlns:a16="http://schemas.microsoft.com/office/drawing/2014/main" id="{019B3A4E-8EB0-46DF-B665-5EA5E2B44FB1}"/>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70" name="Text Box 9">
          <a:extLst>
            <a:ext uri="{FF2B5EF4-FFF2-40B4-BE49-F238E27FC236}">
              <a16:creationId xmlns:a16="http://schemas.microsoft.com/office/drawing/2014/main" id="{883C262C-69EA-4065-8DFF-7DA264B96621}"/>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349"/>
    <xdr:sp macro="" textlink="">
      <xdr:nvSpPr>
        <xdr:cNvPr id="371" name="Text Box 10">
          <a:extLst>
            <a:ext uri="{FF2B5EF4-FFF2-40B4-BE49-F238E27FC236}">
              <a16:creationId xmlns:a16="http://schemas.microsoft.com/office/drawing/2014/main" id="{40D31790-2B67-4922-853E-2A7BA615114D}"/>
            </a:ext>
          </a:extLst>
        </xdr:cNvPr>
        <xdr:cNvSpPr txBox="1">
          <a:spLocks noChangeArrowheads="1"/>
        </xdr:cNvSpPr>
      </xdr:nvSpPr>
      <xdr:spPr bwMode="auto">
        <a:xfrm>
          <a:off x="1428750" y="76657200"/>
          <a:ext cx="0" cy="437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72" name="Text Box 5">
          <a:extLst>
            <a:ext uri="{FF2B5EF4-FFF2-40B4-BE49-F238E27FC236}">
              <a16:creationId xmlns:a16="http://schemas.microsoft.com/office/drawing/2014/main" id="{7F4BCA69-5466-4A37-A1C3-E6A8D1FC994B}"/>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73" name="Text Box 6">
          <a:extLst>
            <a:ext uri="{FF2B5EF4-FFF2-40B4-BE49-F238E27FC236}">
              <a16:creationId xmlns:a16="http://schemas.microsoft.com/office/drawing/2014/main" id="{44056B7E-7FB7-411F-9A4C-43837C2AAB73}"/>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74" name="Text Box 7">
          <a:extLst>
            <a:ext uri="{FF2B5EF4-FFF2-40B4-BE49-F238E27FC236}">
              <a16:creationId xmlns:a16="http://schemas.microsoft.com/office/drawing/2014/main" id="{AF4C3540-97B4-43C6-9978-8A21B5759399}"/>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75" name="Text Box 8">
          <a:extLst>
            <a:ext uri="{FF2B5EF4-FFF2-40B4-BE49-F238E27FC236}">
              <a16:creationId xmlns:a16="http://schemas.microsoft.com/office/drawing/2014/main" id="{FE847847-DC64-40F6-99BB-A4311EEDAF26}"/>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76" name="Text Box 9">
          <a:extLst>
            <a:ext uri="{FF2B5EF4-FFF2-40B4-BE49-F238E27FC236}">
              <a16:creationId xmlns:a16="http://schemas.microsoft.com/office/drawing/2014/main" id="{FEC9D1BF-02B3-4795-A583-0C8E165A0C8D}"/>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77" name="Text Box 5">
          <a:extLst>
            <a:ext uri="{FF2B5EF4-FFF2-40B4-BE49-F238E27FC236}">
              <a16:creationId xmlns:a16="http://schemas.microsoft.com/office/drawing/2014/main" id="{3899D45C-FF60-4442-9A69-8FCF01D75B1C}"/>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78" name="Text Box 6">
          <a:extLst>
            <a:ext uri="{FF2B5EF4-FFF2-40B4-BE49-F238E27FC236}">
              <a16:creationId xmlns:a16="http://schemas.microsoft.com/office/drawing/2014/main" id="{16FFC9E9-107B-43D8-ACBE-3A201A7FDC1C}"/>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79" name="Text Box 7">
          <a:extLst>
            <a:ext uri="{FF2B5EF4-FFF2-40B4-BE49-F238E27FC236}">
              <a16:creationId xmlns:a16="http://schemas.microsoft.com/office/drawing/2014/main" id="{E89B4EB9-C488-4C17-8D17-A9CF10B06580}"/>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80" name="Text Box 8">
          <a:extLst>
            <a:ext uri="{FF2B5EF4-FFF2-40B4-BE49-F238E27FC236}">
              <a16:creationId xmlns:a16="http://schemas.microsoft.com/office/drawing/2014/main" id="{C75A4C41-7DD2-403F-8285-0014BFE9007C}"/>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81" name="Text Box 9">
          <a:extLst>
            <a:ext uri="{FF2B5EF4-FFF2-40B4-BE49-F238E27FC236}">
              <a16:creationId xmlns:a16="http://schemas.microsoft.com/office/drawing/2014/main" id="{6AAC0365-BD91-4D15-9673-C1D74DBB3589}"/>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382" name="Text Box 10">
          <a:extLst>
            <a:ext uri="{FF2B5EF4-FFF2-40B4-BE49-F238E27FC236}">
              <a16:creationId xmlns:a16="http://schemas.microsoft.com/office/drawing/2014/main" id="{2881DCE5-D982-41FC-B8C5-DE8E71B08E0E}"/>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83" name="Text Box 2914">
          <a:extLst>
            <a:ext uri="{FF2B5EF4-FFF2-40B4-BE49-F238E27FC236}">
              <a16:creationId xmlns:a16="http://schemas.microsoft.com/office/drawing/2014/main" id="{94B46E23-418C-44AC-B768-6A7BE0DDE28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84" name="Text Box 2915">
          <a:extLst>
            <a:ext uri="{FF2B5EF4-FFF2-40B4-BE49-F238E27FC236}">
              <a16:creationId xmlns:a16="http://schemas.microsoft.com/office/drawing/2014/main" id="{78BC9150-8DBB-4033-8510-3337C9E25DBD}"/>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85" name="Text Box 2916">
          <a:extLst>
            <a:ext uri="{FF2B5EF4-FFF2-40B4-BE49-F238E27FC236}">
              <a16:creationId xmlns:a16="http://schemas.microsoft.com/office/drawing/2014/main" id="{0522B098-6725-4489-B90D-9ABC9B0585B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86" name="Text Box 2917">
          <a:extLst>
            <a:ext uri="{FF2B5EF4-FFF2-40B4-BE49-F238E27FC236}">
              <a16:creationId xmlns:a16="http://schemas.microsoft.com/office/drawing/2014/main" id="{8BDE1940-7B16-48F4-A7AC-F529CBEA4C1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87" name="Text Box 2918">
          <a:extLst>
            <a:ext uri="{FF2B5EF4-FFF2-40B4-BE49-F238E27FC236}">
              <a16:creationId xmlns:a16="http://schemas.microsoft.com/office/drawing/2014/main" id="{D6B5E70C-51C5-4493-86B5-39DD565F2B1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88" name="Text Box 2914">
          <a:extLst>
            <a:ext uri="{FF2B5EF4-FFF2-40B4-BE49-F238E27FC236}">
              <a16:creationId xmlns:a16="http://schemas.microsoft.com/office/drawing/2014/main" id="{C3CC72E1-8D30-41A9-873A-5B7C3CCAE30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89" name="Text Box 2915">
          <a:extLst>
            <a:ext uri="{FF2B5EF4-FFF2-40B4-BE49-F238E27FC236}">
              <a16:creationId xmlns:a16="http://schemas.microsoft.com/office/drawing/2014/main" id="{E46C30E5-AF29-42C3-9D92-0CC09BD485F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90" name="Text Box 2916">
          <a:extLst>
            <a:ext uri="{FF2B5EF4-FFF2-40B4-BE49-F238E27FC236}">
              <a16:creationId xmlns:a16="http://schemas.microsoft.com/office/drawing/2014/main" id="{AE333946-7941-49D4-833B-57F8AC48FA2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91" name="Text Box 2917">
          <a:extLst>
            <a:ext uri="{FF2B5EF4-FFF2-40B4-BE49-F238E27FC236}">
              <a16:creationId xmlns:a16="http://schemas.microsoft.com/office/drawing/2014/main" id="{D1FCC3D7-DCC6-45C1-B9B3-ECA2AADAA1C7}"/>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392" name="Text Box 2918">
          <a:extLst>
            <a:ext uri="{FF2B5EF4-FFF2-40B4-BE49-F238E27FC236}">
              <a16:creationId xmlns:a16="http://schemas.microsoft.com/office/drawing/2014/main" id="{AD2A0043-5FDE-4DC7-837F-9AD411F7317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93" name="Text Box 2914">
          <a:extLst>
            <a:ext uri="{FF2B5EF4-FFF2-40B4-BE49-F238E27FC236}">
              <a16:creationId xmlns:a16="http://schemas.microsoft.com/office/drawing/2014/main" id="{79360756-A6EC-4382-816C-0107DF9C819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94" name="Text Box 2915">
          <a:extLst>
            <a:ext uri="{FF2B5EF4-FFF2-40B4-BE49-F238E27FC236}">
              <a16:creationId xmlns:a16="http://schemas.microsoft.com/office/drawing/2014/main" id="{CAC6CF4E-9DFA-4CE2-A7EE-3FDEDD77D2C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95" name="Text Box 2916">
          <a:extLst>
            <a:ext uri="{FF2B5EF4-FFF2-40B4-BE49-F238E27FC236}">
              <a16:creationId xmlns:a16="http://schemas.microsoft.com/office/drawing/2014/main" id="{A3D5A1F6-E07D-424D-80BA-28353049544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96" name="Text Box 2917">
          <a:extLst>
            <a:ext uri="{FF2B5EF4-FFF2-40B4-BE49-F238E27FC236}">
              <a16:creationId xmlns:a16="http://schemas.microsoft.com/office/drawing/2014/main" id="{610792CD-02C8-485D-A85D-063A56F5ADE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97" name="Text Box 2918">
          <a:extLst>
            <a:ext uri="{FF2B5EF4-FFF2-40B4-BE49-F238E27FC236}">
              <a16:creationId xmlns:a16="http://schemas.microsoft.com/office/drawing/2014/main" id="{DB7AC6F3-08F2-4965-8579-1BCE94F76B2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98" name="Text Box 2914">
          <a:extLst>
            <a:ext uri="{FF2B5EF4-FFF2-40B4-BE49-F238E27FC236}">
              <a16:creationId xmlns:a16="http://schemas.microsoft.com/office/drawing/2014/main" id="{57A384F1-209E-4F8E-A4D9-0809645FB7B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399" name="Text Box 2915">
          <a:extLst>
            <a:ext uri="{FF2B5EF4-FFF2-40B4-BE49-F238E27FC236}">
              <a16:creationId xmlns:a16="http://schemas.microsoft.com/office/drawing/2014/main" id="{AE20F47A-A684-4B0F-9AF4-F0F80783277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0" name="Text Box 2916">
          <a:extLst>
            <a:ext uri="{FF2B5EF4-FFF2-40B4-BE49-F238E27FC236}">
              <a16:creationId xmlns:a16="http://schemas.microsoft.com/office/drawing/2014/main" id="{F3FB8012-1A2A-4981-A1F7-9BA3F55A946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1" name="Text Box 2917">
          <a:extLst>
            <a:ext uri="{FF2B5EF4-FFF2-40B4-BE49-F238E27FC236}">
              <a16:creationId xmlns:a16="http://schemas.microsoft.com/office/drawing/2014/main" id="{91464E48-9D0F-49FC-B7F8-6B3986B9DA6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2" name="Text Box 2914">
          <a:extLst>
            <a:ext uri="{FF2B5EF4-FFF2-40B4-BE49-F238E27FC236}">
              <a16:creationId xmlns:a16="http://schemas.microsoft.com/office/drawing/2014/main" id="{111491F6-4A64-4903-B48F-0D32A90321A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3" name="Text Box 2915">
          <a:extLst>
            <a:ext uri="{FF2B5EF4-FFF2-40B4-BE49-F238E27FC236}">
              <a16:creationId xmlns:a16="http://schemas.microsoft.com/office/drawing/2014/main" id="{C30E6D3D-CCC3-4464-BEEA-5A2310703A6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4" name="Text Box 2916">
          <a:extLst>
            <a:ext uri="{FF2B5EF4-FFF2-40B4-BE49-F238E27FC236}">
              <a16:creationId xmlns:a16="http://schemas.microsoft.com/office/drawing/2014/main" id="{7E2B9D70-BB93-4185-840F-34AAEA6FCAF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5" name="Text Box 2917">
          <a:extLst>
            <a:ext uri="{FF2B5EF4-FFF2-40B4-BE49-F238E27FC236}">
              <a16:creationId xmlns:a16="http://schemas.microsoft.com/office/drawing/2014/main" id="{6B60A6FF-B9DB-4E15-9B99-5361B236860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6" name="Text Box 2918">
          <a:extLst>
            <a:ext uri="{FF2B5EF4-FFF2-40B4-BE49-F238E27FC236}">
              <a16:creationId xmlns:a16="http://schemas.microsoft.com/office/drawing/2014/main" id="{738460D3-741E-4A3D-93C0-73C105DFF72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7" name="Text Box 2914">
          <a:extLst>
            <a:ext uri="{FF2B5EF4-FFF2-40B4-BE49-F238E27FC236}">
              <a16:creationId xmlns:a16="http://schemas.microsoft.com/office/drawing/2014/main" id="{042DA1A7-9ADF-42CC-B852-63E2DCB45B2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8" name="Text Box 2915">
          <a:extLst>
            <a:ext uri="{FF2B5EF4-FFF2-40B4-BE49-F238E27FC236}">
              <a16:creationId xmlns:a16="http://schemas.microsoft.com/office/drawing/2014/main" id="{AD33D0C7-4F18-4255-943C-0B3F1978FEA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09" name="Text Box 2916">
          <a:extLst>
            <a:ext uri="{FF2B5EF4-FFF2-40B4-BE49-F238E27FC236}">
              <a16:creationId xmlns:a16="http://schemas.microsoft.com/office/drawing/2014/main" id="{BCB642A3-F8F7-4DAA-B269-FF9FCE2C580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10" name="Text Box 2917">
          <a:extLst>
            <a:ext uri="{FF2B5EF4-FFF2-40B4-BE49-F238E27FC236}">
              <a16:creationId xmlns:a16="http://schemas.microsoft.com/office/drawing/2014/main" id="{05C9141E-5891-4D79-92B9-20871B16805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11" name="Text Box 2914">
          <a:extLst>
            <a:ext uri="{FF2B5EF4-FFF2-40B4-BE49-F238E27FC236}">
              <a16:creationId xmlns:a16="http://schemas.microsoft.com/office/drawing/2014/main" id="{9337BA9E-DD5B-4C92-95A8-940A7A1C864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12" name="Text Box 2915">
          <a:extLst>
            <a:ext uri="{FF2B5EF4-FFF2-40B4-BE49-F238E27FC236}">
              <a16:creationId xmlns:a16="http://schemas.microsoft.com/office/drawing/2014/main" id="{16910442-FB8C-4651-8E46-0AC62466358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13" name="Text Box 2916">
          <a:extLst>
            <a:ext uri="{FF2B5EF4-FFF2-40B4-BE49-F238E27FC236}">
              <a16:creationId xmlns:a16="http://schemas.microsoft.com/office/drawing/2014/main" id="{B5A17CD9-24ED-4F19-A921-801A4A38B8C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14" name="Text Box 2917">
          <a:extLst>
            <a:ext uri="{FF2B5EF4-FFF2-40B4-BE49-F238E27FC236}">
              <a16:creationId xmlns:a16="http://schemas.microsoft.com/office/drawing/2014/main" id="{9CC9E183-21AD-4CA4-B1A7-937B42CE9EC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15" name="Text Box 2918">
          <a:extLst>
            <a:ext uri="{FF2B5EF4-FFF2-40B4-BE49-F238E27FC236}">
              <a16:creationId xmlns:a16="http://schemas.microsoft.com/office/drawing/2014/main" id="{B6BEEC7B-9B5F-4360-ACA0-CF3E35623B1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16" name="Text Box 2914">
          <a:extLst>
            <a:ext uri="{FF2B5EF4-FFF2-40B4-BE49-F238E27FC236}">
              <a16:creationId xmlns:a16="http://schemas.microsoft.com/office/drawing/2014/main" id="{9ADDF18E-C245-4C1E-A1D9-04B68D558B0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17" name="Text Box 2915">
          <a:extLst>
            <a:ext uri="{FF2B5EF4-FFF2-40B4-BE49-F238E27FC236}">
              <a16:creationId xmlns:a16="http://schemas.microsoft.com/office/drawing/2014/main" id="{8AE0D345-CB9C-46E4-96DC-00C4314EEF1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18" name="Text Box 2916">
          <a:extLst>
            <a:ext uri="{FF2B5EF4-FFF2-40B4-BE49-F238E27FC236}">
              <a16:creationId xmlns:a16="http://schemas.microsoft.com/office/drawing/2014/main" id="{398886F6-0D1E-4179-8E62-38519F3B270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19" name="Text Box 2917">
          <a:extLst>
            <a:ext uri="{FF2B5EF4-FFF2-40B4-BE49-F238E27FC236}">
              <a16:creationId xmlns:a16="http://schemas.microsoft.com/office/drawing/2014/main" id="{8F93EDB4-EA9A-4B90-B42C-25CB5580EFC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20" name="Text Box 2918">
          <a:extLst>
            <a:ext uri="{FF2B5EF4-FFF2-40B4-BE49-F238E27FC236}">
              <a16:creationId xmlns:a16="http://schemas.microsoft.com/office/drawing/2014/main" id="{54FEE393-D1EF-41AC-B947-A2B66E9F05E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1" name="Text Box 2914">
          <a:extLst>
            <a:ext uri="{FF2B5EF4-FFF2-40B4-BE49-F238E27FC236}">
              <a16:creationId xmlns:a16="http://schemas.microsoft.com/office/drawing/2014/main" id="{ED7254A2-D027-40A1-B187-A490FAA3E4F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2" name="Text Box 2915">
          <a:extLst>
            <a:ext uri="{FF2B5EF4-FFF2-40B4-BE49-F238E27FC236}">
              <a16:creationId xmlns:a16="http://schemas.microsoft.com/office/drawing/2014/main" id="{75A45869-9EC9-438A-A119-84125289CB1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3" name="Text Box 2916">
          <a:extLst>
            <a:ext uri="{FF2B5EF4-FFF2-40B4-BE49-F238E27FC236}">
              <a16:creationId xmlns:a16="http://schemas.microsoft.com/office/drawing/2014/main" id="{DD1AD0EB-3A5F-41A9-8C08-84A12FAC499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4" name="Text Box 2917">
          <a:extLst>
            <a:ext uri="{FF2B5EF4-FFF2-40B4-BE49-F238E27FC236}">
              <a16:creationId xmlns:a16="http://schemas.microsoft.com/office/drawing/2014/main" id="{532EEBFE-B4B2-4994-B734-8954BCC0E60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5" name="Text Box 2918">
          <a:extLst>
            <a:ext uri="{FF2B5EF4-FFF2-40B4-BE49-F238E27FC236}">
              <a16:creationId xmlns:a16="http://schemas.microsoft.com/office/drawing/2014/main" id="{1B84DD85-6CC1-4122-B02E-B800681B298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6" name="Text Box 2914">
          <a:extLst>
            <a:ext uri="{FF2B5EF4-FFF2-40B4-BE49-F238E27FC236}">
              <a16:creationId xmlns:a16="http://schemas.microsoft.com/office/drawing/2014/main" id="{14693F66-06FF-4CB6-9D7F-048E95664DD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7" name="Text Box 2915">
          <a:extLst>
            <a:ext uri="{FF2B5EF4-FFF2-40B4-BE49-F238E27FC236}">
              <a16:creationId xmlns:a16="http://schemas.microsoft.com/office/drawing/2014/main" id="{5F885878-4749-40E4-9510-778695D8F59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8" name="Text Box 2916">
          <a:extLst>
            <a:ext uri="{FF2B5EF4-FFF2-40B4-BE49-F238E27FC236}">
              <a16:creationId xmlns:a16="http://schemas.microsoft.com/office/drawing/2014/main" id="{74F6D477-8445-46EB-99E1-9FA3EB70884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29" name="Text Box 2917">
          <a:extLst>
            <a:ext uri="{FF2B5EF4-FFF2-40B4-BE49-F238E27FC236}">
              <a16:creationId xmlns:a16="http://schemas.microsoft.com/office/drawing/2014/main" id="{B7CA5A13-4D2E-40DD-B8E2-87B5C6F68E3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30" name="Text Box 2918">
          <a:extLst>
            <a:ext uri="{FF2B5EF4-FFF2-40B4-BE49-F238E27FC236}">
              <a16:creationId xmlns:a16="http://schemas.microsoft.com/office/drawing/2014/main" id="{A3DC86CF-2798-48B3-96E3-830F01DA179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31" name="Text Box 2914">
          <a:extLst>
            <a:ext uri="{FF2B5EF4-FFF2-40B4-BE49-F238E27FC236}">
              <a16:creationId xmlns:a16="http://schemas.microsoft.com/office/drawing/2014/main" id="{0F38C7F9-2B4A-4F87-89D3-1054EECC255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32" name="Text Box 2915">
          <a:extLst>
            <a:ext uri="{FF2B5EF4-FFF2-40B4-BE49-F238E27FC236}">
              <a16:creationId xmlns:a16="http://schemas.microsoft.com/office/drawing/2014/main" id="{B29549D2-6249-421E-98BB-ABC8AF70794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33" name="Text Box 2916">
          <a:extLst>
            <a:ext uri="{FF2B5EF4-FFF2-40B4-BE49-F238E27FC236}">
              <a16:creationId xmlns:a16="http://schemas.microsoft.com/office/drawing/2014/main" id="{E9773B7E-C756-42AB-A640-3C033F4ED2CA}"/>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34" name="Text Box 2917">
          <a:extLst>
            <a:ext uri="{FF2B5EF4-FFF2-40B4-BE49-F238E27FC236}">
              <a16:creationId xmlns:a16="http://schemas.microsoft.com/office/drawing/2014/main" id="{98BA9554-DA7E-4D37-AFB4-A44DF7A24EED}"/>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35" name="Text Box 2918">
          <a:extLst>
            <a:ext uri="{FF2B5EF4-FFF2-40B4-BE49-F238E27FC236}">
              <a16:creationId xmlns:a16="http://schemas.microsoft.com/office/drawing/2014/main" id="{FCF672A1-9058-49FA-B787-498DDC506EB7}"/>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36" name="Text Box 2914">
          <a:extLst>
            <a:ext uri="{FF2B5EF4-FFF2-40B4-BE49-F238E27FC236}">
              <a16:creationId xmlns:a16="http://schemas.microsoft.com/office/drawing/2014/main" id="{D102A5FE-9E23-45E2-8E22-74AC52C6364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37" name="Text Box 2915">
          <a:extLst>
            <a:ext uri="{FF2B5EF4-FFF2-40B4-BE49-F238E27FC236}">
              <a16:creationId xmlns:a16="http://schemas.microsoft.com/office/drawing/2014/main" id="{BE830E7C-7D21-471D-974B-8ACC81033DA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38" name="Text Box 2916">
          <a:extLst>
            <a:ext uri="{FF2B5EF4-FFF2-40B4-BE49-F238E27FC236}">
              <a16:creationId xmlns:a16="http://schemas.microsoft.com/office/drawing/2014/main" id="{30308393-BF82-4D34-ACA2-519946FE4B5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39" name="Text Box 2917">
          <a:extLst>
            <a:ext uri="{FF2B5EF4-FFF2-40B4-BE49-F238E27FC236}">
              <a16:creationId xmlns:a16="http://schemas.microsoft.com/office/drawing/2014/main" id="{6AA7ADBF-9BF7-4714-B72B-8637A412E6B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40" name="Text Box 2918">
          <a:extLst>
            <a:ext uri="{FF2B5EF4-FFF2-40B4-BE49-F238E27FC236}">
              <a16:creationId xmlns:a16="http://schemas.microsoft.com/office/drawing/2014/main" id="{72BA9362-3F0D-41FF-8D4F-D9BCBEA50E2B}"/>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1" name="Text Box 2914">
          <a:extLst>
            <a:ext uri="{FF2B5EF4-FFF2-40B4-BE49-F238E27FC236}">
              <a16:creationId xmlns:a16="http://schemas.microsoft.com/office/drawing/2014/main" id="{31D8A25B-E659-4A8B-AA30-52A60802BCB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2" name="Text Box 2915">
          <a:extLst>
            <a:ext uri="{FF2B5EF4-FFF2-40B4-BE49-F238E27FC236}">
              <a16:creationId xmlns:a16="http://schemas.microsoft.com/office/drawing/2014/main" id="{2A76D98E-55EC-4ADB-A678-530D0029B2F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3" name="Text Box 2916">
          <a:extLst>
            <a:ext uri="{FF2B5EF4-FFF2-40B4-BE49-F238E27FC236}">
              <a16:creationId xmlns:a16="http://schemas.microsoft.com/office/drawing/2014/main" id="{22893C43-91DC-437D-BAAC-632A7E0A2A5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4" name="Text Box 2917">
          <a:extLst>
            <a:ext uri="{FF2B5EF4-FFF2-40B4-BE49-F238E27FC236}">
              <a16:creationId xmlns:a16="http://schemas.microsoft.com/office/drawing/2014/main" id="{5041C7EA-0340-46F8-84BC-53D7707402C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5" name="Text Box 2918">
          <a:extLst>
            <a:ext uri="{FF2B5EF4-FFF2-40B4-BE49-F238E27FC236}">
              <a16:creationId xmlns:a16="http://schemas.microsoft.com/office/drawing/2014/main" id="{0CF0144C-9BD1-4633-B887-3F994D39273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6" name="Text Box 2914">
          <a:extLst>
            <a:ext uri="{FF2B5EF4-FFF2-40B4-BE49-F238E27FC236}">
              <a16:creationId xmlns:a16="http://schemas.microsoft.com/office/drawing/2014/main" id="{06ACFC17-1892-4699-8E4F-F94D993D5EF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7" name="Text Box 2915">
          <a:extLst>
            <a:ext uri="{FF2B5EF4-FFF2-40B4-BE49-F238E27FC236}">
              <a16:creationId xmlns:a16="http://schemas.microsoft.com/office/drawing/2014/main" id="{06861410-965C-4873-A5E3-7789940BCA8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8" name="Text Box 2916">
          <a:extLst>
            <a:ext uri="{FF2B5EF4-FFF2-40B4-BE49-F238E27FC236}">
              <a16:creationId xmlns:a16="http://schemas.microsoft.com/office/drawing/2014/main" id="{CE4BCB0D-ECD4-4316-A7D4-7A4412EAC71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49" name="Text Box 2917">
          <a:extLst>
            <a:ext uri="{FF2B5EF4-FFF2-40B4-BE49-F238E27FC236}">
              <a16:creationId xmlns:a16="http://schemas.microsoft.com/office/drawing/2014/main" id="{EFA0B58B-6D96-4E02-A0B4-8FA1FAF199D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0" name="Text Box 2914">
          <a:extLst>
            <a:ext uri="{FF2B5EF4-FFF2-40B4-BE49-F238E27FC236}">
              <a16:creationId xmlns:a16="http://schemas.microsoft.com/office/drawing/2014/main" id="{CCA0798F-BEF0-4917-9B42-4279B713E0F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1" name="Text Box 2915">
          <a:extLst>
            <a:ext uri="{FF2B5EF4-FFF2-40B4-BE49-F238E27FC236}">
              <a16:creationId xmlns:a16="http://schemas.microsoft.com/office/drawing/2014/main" id="{D5089ABC-02AE-469F-B53C-1421560B8B6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2" name="Text Box 2916">
          <a:extLst>
            <a:ext uri="{FF2B5EF4-FFF2-40B4-BE49-F238E27FC236}">
              <a16:creationId xmlns:a16="http://schemas.microsoft.com/office/drawing/2014/main" id="{54B43550-4DA5-4B2C-8A36-FC01C393848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3" name="Text Box 2917">
          <a:extLst>
            <a:ext uri="{FF2B5EF4-FFF2-40B4-BE49-F238E27FC236}">
              <a16:creationId xmlns:a16="http://schemas.microsoft.com/office/drawing/2014/main" id="{94F11ECB-67EE-4680-A407-CCCA7C61F6A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4" name="Text Box 2918">
          <a:extLst>
            <a:ext uri="{FF2B5EF4-FFF2-40B4-BE49-F238E27FC236}">
              <a16:creationId xmlns:a16="http://schemas.microsoft.com/office/drawing/2014/main" id="{3E1FB485-DDF6-43B7-A798-6FB53CE6C96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5" name="Text Box 2914">
          <a:extLst>
            <a:ext uri="{FF2B5EF4-FFF2-40B4-BE49-F238E27FC236}">
              <a16:creationId xmlns:a16="http://schemas.microsoft.com/office/drawing/2014/main" id="{130B6D49-C8D5-4E6E-9BAF-73384BA01C5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6" name="Text Box 2915">
          <a:extLst>
            <a:ext uri="{FF2B5EF4-FFF2-40B4-BE49-F238E27FC236}">
              <a16:creationId xmlns:a16="http://schemas.microsoft.com/office/drawing/2014/main" id="{639D275C-FF21-4EF3-9B79-9AADB603089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7" name="Text Box 2916">
          <a:extLst>
            <a:ext uri="{FF2B5EF4-FFF2-40B4-BE49-F238E27FC236}">
              <a16:creationId xmlns:a16="http://schemas.microsoft.com/office/drawing/2014/main" id="{7D53DC84-2836-4118-9939-4F24A075623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58" name="Text Box 2917">
          <a:extLst>
            <a:ext uri="{FF2B5EF4-FFF2-40B4-BE49-F238E27FC236}">
              <a16:creationId xmlns:a16="http://schemas.microsoft.com/office/drawing/2014/main" id="{2773953D-48C4-40AC-A7DB-70ACD13C05D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59" name="Text Box 2914">
          <a:extLst>
            <a:ext uri="{FF2B5EF4-FFF2-40B4-BE49-F238E27FC236}">
              <a16:creationId xmlns:a16="http://schemas.microsoft.com/office/drawing/2014/main" id="{D29753B0-D91B-429A-AFA2-A2A3D7F9E89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0" name="Text Box 2915">
          <a:extLst>
            <a:ext uri="{FF2B5EF4-FFF2-40B4-BE49-F238E27FC236}">
              <a16:creationId xmlns:a16="http://schemas.microsoft.com/office/drawing/2014/main" id="{C0136FE4-5950-4321-A1CD-9F7DCD87779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1" name="Text Box 2916">
          <a:extLst>
            <a:ext uri="{FF2B5EF4-FFF2-40B4-BE49-F238E27FC236}">
              <a16:creationId xmlns:a16="http://schemas.microsoft.com/office/drawing/2014/main" id="{131B2973-D390-408A-BA4C-F92B42AA3CF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2" name="Text Box 2917">
          <a:extLst>
            <a:ext uri="{FF2B5EF4-FFF2-40B4-BE49-F238E27FC236}">
              <a16:creationId xmlns:a16="http://schemas.microsoft.com/office/drawing/2014/main" id="{5495DE90-1779-4A72-9B66-E306CE6C624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3" name="Text Box 2918">
          <a:extLst>
            <a:ext uri="{FF2B5EF4-FFF2-40B4-BE49-F238E27FC236}">
              <a16:creationId xmlns:a16="http://schemas.microsoft.com/office/drawing/2014/main" id="{E1FFEAE9-BAF3-4881-A546-C7B103CDF53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4" name="Text Box 2914">
          <a:extLst>
            <a:ext uri="{FF2B5EF4-FFF2-40B4-BE49-F238E27FC236}">
              <a16:creationId xmlns:a16="http://schemas.microsoft.com/office/drawing/2014/main" id="{963AA50B-8AC2-4AE4-82A7-9B46B7D6D277}"/>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5" name="Text Box 2915">
          <a:extLst>
            <a:ext uri="{FF2B5EF4-FFF2-40B4-BE49-F238E27FC236}">
              <a16:creationId xmlns:a16="http://schemas.microsoft.com/office/drawing/2014/main" id="{1E7AAAEF-B674-4379-B0DD-B6D20AEF2912}"/>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6" name="Text Box 2916">
          <a:extLst>
            <a:ext uri="{FF2B5EF4-FFF2-40B4-BE49-F238E27FC236}">
              <a16:creationId xmlns:a16="http://schemas.microsoft.com/office/drawing/2014/main" id="{3B0CBCD6-2E46-42DB-825A-976A8294B61A}"/>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7" name="Text Box 2917">
          <a:extLst>
            <a:ext uri="{FF2B5EF4-FFF2-40B4-BE49-F238E27FC236}">
              <a16:creationId xmlns:a16="http://schemas.microsoft.com/office/drawing/2014/main" id="{91FDF8DB-E440-4608-A0EF-7D85546DB0DB}"/>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68" name="Text Box 2918">
          <a:extLst>
            <a:ext uri="{FF2B5EF4-FFF2-40B4-BE49-F238E27FC236}">
              <a16:creationId xmlns:a16="http://schemas.microsoft.com/office/drawing/2014/main" id="{3033339D-C78A-4E80-AC06-D28CC2098FF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69" name="Text Box 2914">
          <a:extLst>
            <a:ext uri="{FF2B5EF4-FFF2-40B4-BE49-F238E27FC236}">
              <a16:creationId xmlns:a16="http://schemas.microsoft.com/office/drawing/2014/main" id="{4925D9EE-A6B2-4FB6-9177-7C9FD62CE42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70" name="Text Box 2915">
          <a:extLst>
            <a:ext uri="{FF2B5EF4-FFF2-40B4-BE49-F238E27FC236}">
              <a16:creationId xmlns:a16="http://schemas.microsoft.com/office/drawing/2014/main" id="{0C76B4EE-EF27-4CA1-9F48-F8F7CAEBCD3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71" name="Text Box 2916">
          <a:extLst>
            <a:ext uri="{FF2B5EF4-FFF2-40B4-BE49-F238E27FC236}">
              <a16:creationId xmlns:a16="http://schemas.microsoft.com/office/drawing/2014/main" id="{2CEE458E-34E2-44A2-98FC-CBA05EF38F3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72" name="Text Box 2917">
          <a:extLst>
            <a:ext uri="{FF2B5EF4-FFF2-40B4-BE49-F238E27FC236}">
              <a16:creationId xmlns:a16="http://schemas.microsoft.com/office/drawing/2014/main" id="{A9141B5B-0B01-41D4-8144-0484BFFEDC1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73" name="Text Box 2918">
          <a:extLst>
            <a:ext uri="{FF2B5EF4-FFF2-40B4-BE49-F238E27FC236}">
              <a16:creationId xmlns:a16="http://schemas.microsoft.com/office/drawing/2014/main" id="{2BC24679-C8CC-4842-8A59-B93C2040886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74" name="Text Box 2914">
          <a:extLst>
            <a:ext uri="{FF2B5EF4-FFF2-40B4-BE49-F238E27FC236}">
              <a16:creationId xmlns:a16="http://schemas.microsoft.com/office/drawing/2014/main" id="{A6C4F105-E025-4375-8587-A29E7B4E44B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75" name="Text Box 2915">
          <a:extLst>
            <a:ext uri="{FF2B5EF4-FFF2-40B4-BE49-F238E27FC236}">
              <a16:creationId xmlns:a16="http://schemas.microsoft.com/office/drawing/2014/main" id="{AEE1B253-E6DB-41A9-8D8D-3BCD3174CE7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76" name="Text Box 2916">
          <a:extLst>
            <a:ext uri="{FF2B5EF4-FFF2-40B4-BE49-F238E27FC236}">
              <a16:creationId xmlns:a16="http://schemas.microsoft.com/office/drawing/2014/main" id="{77A7FB6C-AB1F-4E21-9412-63B10544FA0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77" name="Text Box 2917">
          <a:extLst>
            <a:ext uri="{FF2B5EF4-FFF2-40B4-BE49-F238E27FC236}">
              <a16:creationId xmlns:a16="http://schemas.microsoft.com/office/drawing/2014/main" id="{F6B8A49F-C03B-4CE1-91AB-F157C8C09AD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78" name="Text Box 2918">
          <a:extLst>
            <a:ext uri="{FF2B5EF4-FFF2-40B4-BE49-F238E27FC236}">
              <a16:creationId xmlns:a16="http://schemas.microsoft.com/office/drawing/2014/main" id="{65810D90-7B68-45D9-9E06-0ED61141CBC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79" name="Text Box 2914">
          <a:extLst>
            <a:ext uri="{FF2B5EF4-FFF2-40B4-BE49-F238E27FC236}">
              <a16:creationId xmlns:a16="http://schemas.microsoft.com/office/drawing/2014/main" id="{9CAC94BF-71BA-46A1-B25A-14AAA41D60D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0" name="Text Box 2915">
          <a:extLst>
            <a:ext uri="{FF2B5EF4-FFF2-40B4-BE49-F238E27FC236}">
              <a16:creationId xmlns:a16="http://schemas.microsoft.com/office/drawing/2014/main" id="{4E807253-FCAA-4261-9551-986CB4AE6CEA}"/>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1" name="Text Box 2916">
          <a:extLst>
            <a:ext uri="{FF2B5EF4-FFF2-40B4-BE49-F238E27FC236}">
              <a16:creationId xmlns:a16="http://schemas.microsoft.com/office/drawing/2014/main" id="{B32EAF1B-7BD3-4ACF-8372-2FA3FD82DD1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2" name="Text Box 2917">
          <a:extLst>
            <a:ext uri="{FF2B5EF4-FFF2-40B4-BE49-F238E27FC236}">
              <a16:creationId xmlns:a16="http://schemas.microsoft.com/office/drawing/2014/main" id="{67917D7E-C0CA-4B35-A47E-73D2CA6453E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3" name="Text Box 2918">
          <a:extLst>
            <a:ext uri="{FF2B5EF4-FFF2-40B4-BE49-F238E27FC236}">
              <a16:creationId xmlns:a16="http://schemas.microsoft.com/office/drawing/2014/main" id="{588547C9-4FA0-4C2D-8EFB-18F51F8BDEA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4" name="Text Box 2914">
          <a:extLst>
            <a:ext uri="{FF2B5EF4-FFF2-40B4-BE49-F238E27FC236}">
              <a16:creationId xmlns:a16="http://schemas.microsoft.com/office/drawing/2014/main" id="{6621CC74-2F4A-4864-895E-3A7629D8019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5" name="Text Box 2915">
          <a:extLst>
            <a:ext uri="{FF2B5EF4-FFF2-40B4-BE49-F238E27FC236}">
              <a16:creationId xmlns:a16="http://schemas.microsoft.com/office/drawing/2014/main" id="{A0ED2EC9-F1EC-40B2-8A1F-EBDE6D0DA76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6" name="Text Box 2916">
          <a:extLst>
            <a:ext uri="{FF2B5EF4-FFF2-40B4-BE49-F238E27FC236}">
              <a16:creationId xmlns:a16="http://schemas.microsoft.com/office/drawing/2014/main" id="{12AC3882-2562-4564-B0AB-E02A5D86392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7" name="Text Box 2917">
          <a:extLst>
            <a:ext uri="{FF2B5EF4-FFF2-40B4-BE49-F238E27FC236}">
              <a16:creationId xmlns:a16="http://schemas.microsoft.com/office/drawing/2014/main" id="{1A5343B4-8772-44D9-B622-840E9F0C60E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488" name="Text Box 2918">
          <a:extLst>
            <a:ext uri="{FF2B5EF4-FFF2-40B4-BE49-F238E27FC236}">
              <a16:creationId xmlns:a16="http://schemas.microsoft.com/office/drawing/2014/main" id="{85385A3C-44EA-460B-AE27-B86AA2C42DA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89" name="Text Box 2914">
          <a:extLst>
            <a:ext uri="{FF2B5EF4-FFF2-40B4-BE49-F238E27FC236}">
              <a16:creationId xmlns:a16="http://schemas.microsoft.com/office/drawing/2014/main" id="{F3FC51D6-8F8E-41EB-9524-316799944B4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0" name="Text Box 2915">
          <a:extLst>
            <a:ext uri="{FF2B5EF4-FFF2-40B4-BE49-F238E27FC236}">
              <a16:creationId xmlns:a16="http://schemas.microsoft.com/office/drawing/2014/main" id="{7B09BCAA-4A8C-4284-B6B3-93011787D26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1" name="Text Box 2916">
          <a:extLst>
            <a:ext uri="{FF2B5EF4-FFF2-40B4-BE49-F238E27FC236}">
              <a16:creationId xmlns:a16="http://schemas.microsoft.com/office/drawing/2014/main" id="{3318ACC6-5166-44B4-BA86-B57EC669004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2" name="Text Box 2917">
          <a:extLst>
            <a:ext uri="{FF2B5EF4-FFF2-40B4-BE49-F238E27FC236}">
              <a16:creationId xmlns:a16="http://schemas.microsoft.com/office/drawing/2014/main" id="{6E3D430C-7E3B-4E2F-A261-8E75333CE3F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3" name="Text Box 2918">
          <a:extLst>
            <a:ext uri="{FF2B5EF4-FFF2-40B4-BE49-F238E27FC236}">
              <a16:creationId xmlns:a16="http://schemas.microsoft.com/office/drawing/2014/main" id="{EB674C5C-1D2D-470E-9F1E-8CA32738E6E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4" name="Text Box 2914">
          <a:extLst>
            <a:ext uri="{FF2B5EF4-FFF2-40B4-BE49-F238E27FC236}">
              <a16:creationId xmlns:a16="http://schemas.microsoft.com/office/drawing/2014/main" id="{23043D07-A7DB-46CA-8E13-B2EE246C7ED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5" name="Text Box 2915">
          <a:extLst>
            <a:ext uri="{FF2B5EF4-FFF2-40B4-BE49-F238E27FC236}">
              <a16:creationId xmlns:a16="http://schemas.microsoft.com/office/drawing/2014/main" id="{C745417F-E5D3-485D-80D8-6231C256BA6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6" name="Text Box 2916">
          <a:extLst>
            <a:ext uri="{FF2B5EF4-FFF2-40B4-BE49-F238E27FC236}">
              <a16:creationId xmlns:a16="http://schemas.microsoft.com/office/drawing/2014/main" id="{B151E8DF-69AE-4B0D-89CE-DD16679AFE7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7" name="Text Box 2917">
          <a:extLst>
            <a:ext uri="{FF2B5EF4-FFF2-40B4-BE49-F238E27FC236}">
              <a16:creationId xmlns:a16="http://schemas.microsoft.com/office/drawing/2014/main" id="{7C8086DF-9A4B-4572-90C6-3A698C8FE97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8" name="Text Box 2914">
          <a:extLst>
            <a:ext uri="{FF2B5EF4-FFF2-40B4-BE49-F238E27FC236}">
              <a16:creationId xmlns:a16="http://schemas.microsoft.com/office/drawing/2014/main" id="{20C65C98-6055-4684-85E8-DBA72BCFC9C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499" name="Text Box 2915">
          <a:extLst>
            <a:ext uri="{FF2B5EF4-FFF2-40B4-BE49-F238E27FC236}">
              <a16:creationId xmlns:a16="http://schemas.microsoft.com/office/drawing/2014/main" id="{496FBCE7-0CF0-4003-9F6F-AFC9A11E037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00" name="Text Box 2916">
          <a:extLst>
            <a:ext uri="{FF2B5EF4-FFF2-40B4-BE49-F238E27FC236}">
              <a16:creationId xmlns:a16="http://schemas.microsoft.com/office/drawing/2014/main" id="{018DAD84-75E7-4815-91F7-D0DE38A3B1F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01" name="Text Box 2917">
          <a:extLst>
            <a:ext uri="{FF2B5EF4-FFF2-40B4-BE49-F238E27FC236}">
              <a16:creationId xmlns:a16="http://schemas.microsoft.com/office/drawing/2014/main" id="{FF9956E0-538E-4E80-BBC6-AB0092AB9D6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02" name="Text Box 2918">
          <a:extLst>
            <a:ext uri="{FF2B5EF4-FFF2-40B4-BE49-F238E27FC236}">
              <a16:creationId xmlns:a16="http://schemas.microsoft.com/office/drawing/2014/main" id="{4142DF7E-6CEF-4D92-B44C-0F0E20DC0A8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03" name="Text Box 2914">
          <a:extLst>
            <a:ext uri="{FF2B5EF4-FFF2-40B4-BE49-F238E27FC236}">
              <a16:creationId xmlns:a16="http://schemas.microsoft.com/office/drawing/2014/main" id="{C3C75295-A35F-4395-A72E-57A8A7B278BA}"/>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04" name="Text Box 2915">
          <a:extLst>
            <a:ext uri="{FF2B5EF4-FFF2-40B4-BE49-F238E27FC236}">
              <a16:creationId xmlns:a16="http://schemas.microsoft.com/office/drawing/2014/main" id="{1961E718-57D9-412F-AACA-A7312142C3A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05" name="Text Box 2916">
          <a:extLst>
            <a:ext uri="{FF2B5EF4-FFF2-40B4-BE49-F238E27FC236}">
              <a16:creationId xmlns:a16="http://schemas.microsoft.com/office/drawing/2014/main" id="{460ED20E-E635-4FAF-B759-1E3E6A38BEA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06" name="Text Box 2917">
          <a:extLst>
            <a:ext uri="{FF2B5EF4-FFF2-40B4-BE49-F238E27FC236}">
              <a16:creationId xmlns:a16="http://schemas.microsoft.com/office/drawing/2014/main" id="{2929F417-5DBB-41B6-9F0D-400B3590834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07" name="Text Box 2914">
          <a:extLst>
            <a:ext uri="{FF2B5EF4-FFF2-40B4-BE49-F238E27FC236}">
              <a16:creationId xmlns:a16="http://schemas.microsoft.com/office/drawing/2014/main" id="{37DD8895-7B74-4F01-A8B4-8FEA9FBE19BC}"/>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08" name="Text Box 2915">
          <a:extLst>
            <a:ext uri="{FF2B5EF4-FFF2-40B4-BE49-F238E27FC236}">
              <a16:creationId xmlns:a16="http://schemas.microsoft.com/office/drawing/2014/main" id="{21F9A66C-E792-43BA-A038-9786F803DAC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09" name="Text Box 2916">
          <a:extLst>
            <a:ext uri="{FF2B5EF4-FFF2-40B4-BE49-F238E27FC236}">
              <a16:creationId xmlns:a16="http://schemas.microsoft.com/office/drawing/2014/main" id="{2C7B9B6C-ED0B-4ADC-9610-A0C35B56D42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10" name="Text Box 2917">
          <a:extLst>
            <a:ext uri="{FF2B5EF4-FFF2-40B4-BE49-F238E27FC236}">
              <a16:creationId xmlns:a16="http://schemas.microsoft.com/office/drawing/2014/main" id="{3FFA1DC0-6269-4308-9B21-4CD6199A777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11" name="Text Box 2918">
          <a:extLst>
            <a:ext uri="{FF2B5EF4-FFF2-40B4-BE49-F238E27FC236}">
              <a16:creationId xmlns:a16="http://schemas.microsoft.com/office/drawing/2014/main" id="{F12411B9-E38D-4E8D-9552-930370F3600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12" name="Text Box 2914">
          <a:extLst>
            <a:ext uri="{FF2B5EF4-FFF2-40B4-BE49-F238E27FC236}">
              <a16:creationId xmlns:a16="http://schemas.microsoft.com/office/drawing/2014/main" id="{CFB9E995-328F-421E-B947-582C39D959AB}"/>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13" name="Text Box 2915">
          <a:extLst>
            <a:ext uri="{FF2B5EF4-FFF2-40B4-BE49-F238E27FC236}">
              <a16:creationId xmlns:a16="http://schemas.microsoft.com/office/drawing/2014/main" id="{C6954F9C-E913-472D-9EAB-CB42368DEBC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14" name="Text Box 2916">
          <a:extLst>
            <a:ext uri="{FF2B5EF4-FFF2-40B4-BE49-F238E27FC236}">
              <a16:creationId xmlns:a16="http://schemas.microsoft.com/office/drawing/2014/main" id="{10FB118A-26FB-4129-B798-E3559F84C8E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15" name="Text Box 2917">
          <a:extLst>
            <a:ext uri="{FF2B5EF4-FFF2-40B4-BE49-F238E27FC236}">
              <a16:creationId xmlns:a16="http://schemas.microsoft.com/office/drawing/2014/main" id="{89AFF4E2-3CE3-419B-831B-3AAA71B9F5F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16" name="Text Box 2918">
          <a:extLst>
            <a:ext uri="{FF2B5EF4-FFF2-40B4-BE49-F238E27FC236}">
              <a16:creationId xmlns:a16="http://schemas.microsoft.com/office/drawing/2014/main" id="{647BF1FE-0F83-42BA-94CE-E8B1FE58CC6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17" name="Text Box 2914">
          <a:extLst>
            <a:ext uri="{FF2B5EF4-FFF2-40B4-BE49-F238E27FC236}">
              <a16:creationId xmlns:a16="http://schemas.microsoft.com/office/drawing/2014/main" id="{BAE080C4-9C74-4D9D-B913-8E547D6B97D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18" name="Text Box 2915">
          <a:extLst>
            <a:ext uri="{FF2B5EF4-FFF2-40B4-BE49-F238E27FC236}">
              <a16:creationId xmlns:a16="http://schemas.microsoft.com/office/drawing/2014/main" id="{B8B08298-77C0-4054-951A-D772749922E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19" name="Text Box 2916">
          <a:extLst>
            <a:ext uri="{FF2B5EF4-FFF2-40B4-BE49-F238E27FC236}">
              <a16:creationId xmlns:a16="http://schemas.microsoft.com/office/drawing/2014/main" id="{4EE223E7-C4D8-4166-B1A5-291CBEAA25C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20" name="Text Box 2917">
          <a:extLst>
            <a:ext uri="{FF2B5EF4-FFF2-40B4-BE49-F238E27FC236}">
              <a16:creationId xmlns:a16="http://schemas.microsoft.com/office/drawing/2014/main" id="{0D54D4DF-BA47-46C1-9C6D-F582058CEDD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21" name="Text Box 2918">
          <a:extLst>
            <a:ext uri="{FF2B5EF4-FFF2-40B4-BE49-F238E27FC236}">
              <a16:creationId xmlns:a16="http://schemas.microsoft.com/office/drawing/2014/main" id="{EABD3B70-CA19-4665-A83A-06AE56E7FB1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22" name="Text Box 2914">
          <a:extLst>
            <a:ext uri="{FF2B5EF4-FFF2-40B4-BE49-F238E27FC236}">
              <a16:creationId xmlns:a16="http://schemas.microsoft.com/office/drawing/2014/main" id="{05122D54-80D7-4E4E-84E3-2B4E97D1147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23" name="Text Box 2915">
          <a:extLst>
            <a:ext uri="{FF2B5EF4-FFF2-40B4-BE49-F238E27FC236}">
              <a16:creationId xmlns:a16="http://schemas.microsoft.com/office/drawing/2014/main" id="{3411C81E-CEC5-4E5F-93F4-7A180BC9338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24" name="Text Box 2916">
          <a:extLst>
            <a:ext uri="{FF2B5EF4-FFF2-40B4-BE49-F238E27FC236}">
              <a16:creationId xmlns:a16="http://schemas.microsoft.com/office/drawing/2014/main" id="{B4FAC164-C5AF-46C6-9334-459FAF22A64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25" name="Text Box 2917">
          <a:extLst>
            <a:ext uri="{FF2B5EF4-FFF2-40B4-BE49-F238E27FC236}">
              <a16:creationId xmlns:a16="http://schemas.microsoft.com/office/drawing/2014/main" id="{E92963AB-9504-40C2-8B08-B5D7F96A2BF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26" name="Text Box 2918">
          <a:extLst>
            <a:ext uri="{FF2B5EF4-FFF2-40B4-BE49-F238E27FC236}">
              <a16:creationId xmlns:a16="http://schemas.microsoft.com/office/drawing/2014/main" id="{0A86E734-6E5E-488C-9C37-45F37D25A57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27" name="Text Box 2914">
          <a:extLst>
            <a:ext uri="{FF2B5EF4-FFF2-40B4-BE49-F238E27FC236}">
              <a16:creationId xmlns:a16="http://schemas.microsoft.com/office/drawing/2014/main" id="{F028FA37-706C-4624-8B5A-6917A530DBE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28" name="Text Box 2915">
          <a:extLst>
            <a:ext uri="{FF2B5EF4-FFF2-40B4-BE49-F238E27FC236}">
              <a16:creationId xmlns:a16="http://schemas.microsoft.com/office/drawing/2014/main" id="{2338BBEA-2A58-4241-BCE5-68F99F9E2C9E}"/>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29" name="Text Box 2916">
          <a:extLst>
            <a:ext uri="{FF2B5EF4-FFF2-40B4-BE49-F238E27FC236}">
              <a16:creationId xmlns:a16="http://schemas.microsoft.com/office/drawing/2014/main" id="{02F95B08-9BD0-4153-BA99-1CF1808152BB}"/>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30" name="Text Box 2917">
          <a:extLst>
            <a:ext uri="{FF2B5EF4-FFF2-40B4-BE49-F238E27FC236}">
              <a16:creationId xmlns:a16="http://schemas.microsoft.com/office/drawing/2014/main" id="{7ECDCE55-9A04-4E1A-87E5-D4859B77F2A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31" name="Text Box 2918">
          <a:extLst>
            <a:ext uri="{FF2B5EF4-FFF2-40B4-BE49-F238E27FC236}">
              <a16:creationId xmlns:a16="http://schemas.microsoft.com/office/drawing/2014/main" id="{1E6AFFA1-E676-416F-8E0C-FCAFFF1019D7}"/>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32" name="Text Box 2914">
          <a:extLst>
            <a:ext uri="{FF2B5EF4-FFF2-40B4-BE49-F238E27FC236}">
              <a16:creationId xmlns:a16="http://schemas.microsoft.com/office/drawing/2014/main" id="{3D2E1137-14B0-45F3-AA22-80BD860F96A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33" name="Text Box 2915">
          <a:extLst>
            <a:ext uri="{FF2B5EF4-FFF2-40B4-BE49-F238E27FC236}">
              <a16:creationId xmlns:a16="http://schemas.microsoft.com/office/drawing/2014/main" id="{E3370385-9B64-4CC4-8DC2-E62CFDF8F4C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34" name="Text Box 2916">
          <a:extLst>
            <a:ext uri="{FF2B5EF4-FFF2-40B4-BE49-F238E27FC236}">
              <a16:creationId xmlns:a16="http://schemas.microsoft.com/office/drawing/2014/main" id="{13F4B6F4-77F1-444A-919B-B9C61C33E04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35" name="Text Box 2917">
          <a:extLst>
            <a:ext uri="{FF2B5EF4-FFF2-40B4-BE49-F238E27FC236}">
              <a16:creationId xmlns:a16="http://schemas.microsoft.com/office/drawing/2014/main" id="{05D6DE6A-25E0-43BE-958A-323C501E5515}"/>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36" name="Text Box 2918">
          <a:extLst>
            <a:ext uri="{FF2B5EF4-FFF2-40B4-BE49-F238E27FC236}">
              <a16:creationId xmlns:a16="http://schemas.microsoft.com/office/drawing/2014/main" id="{16CBE214-71FE-4408-82C2-66428A72EC4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37" name="Text Box 2914">
          <a:extLst>
            <a:ext uri="{FF2B5EF4-FFF2-40B4-BE49-F238E27FC236}">
              <a16:creationId xmlns:a16="http://schemas.microsoft.com/office/drawing/2014/main" id="{82A390BE-3112-4338-8A63-1552FFEDC813}"/>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38" name="Text Box 2915">
          <a:extLst>
            <a:ext uri="{FF2B5EF4-FFF2-40B4-BE49-F238E27FC236}">
              <a16:creationId xmlns:a16="http://schemas.microsoft.com/office/drawing/2014/main" id="{BB7918CD-D69B-41FF-9633-04303077B3F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39" name="Text Box 2916">
          <a:extLst>
            <a:ext uri="{FF2B5EF4-FFF2-40B4-BE49-F238E27FC236}">
              <a16:creationId xmlns:a16="http://schemas.microsoft.com/office/drawing/2014/main" id="{C7D09C7E-A43E-42A3-8E04-FFB1A5755DC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0" name="Text Box 2917">
          <a:extLst>
            <a:ext uri="{FF2B5EF4-FFF2-40B4-BE49-F238E27FC236}">
              <a16:creationId xmlns:a16="http://schemas.microsoft.com/office/drawing/2014/main" id="{76A21365-15F0-4DC9-87BF-73BE8541ECC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1" name="Text Box 2918">
          <a:extLst>
            <a:ext uri="{FF2B5EF4-FFF2-40B4-BE49-F238E27FC236}">
              <a16:creationId xmlns:a16="http://schemas.microsoft.com/office/drawing/2014/main" id="{5CDC3E52-B4BE-467E-90F9-5C49942374A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2" name="Text Box 2914">
          <a:extLst>
            <a:ext uri="{FF2B5EF4-FFF2-40B4-BE49-F238E27FC236}">
              <a16:creationId xmlns:a16="http://schemas.microsoft.com/office/drawing/2014/main" id="{C09DFB31-E9F1-44E0-B75D-4D1F1379B0C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3" name="Text Box 2915">
          <a:extLst>
            <a:ext uri="{FF2B5EF4-FFF2-40B4-BE49-F238E27FC236}">
              <a16:creationId xmlns:a16="http://schemas.microsoft.com/office/drawing/2014/main" id="{703CC48A-B095-44EF-A6B2-27DC81FC9E82}"/>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4" name="Text Box 2916">
          <a:extLst>
            <a:ext uri="{FF2B5EF4-FFF2-40B4-BE49-F238E27FC236}">
              <a16:creationId xmlns:a16="http://schemas.microsoft.com/office/drawing/2014/main" id="{87AAD9B0-2D33-4390-B66B-E038513C615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5" name="Text Box 2917">
          <a:extLst>
            <a:ext uri="{FF2B5EF4-FFF2-40B4-BE49-F238E27FC236}">
              <a16:creationId xmlns:a16="http://schemas.microsoft.com/office/drawing/2014/main" id="{23F051E5-9DC0-42E9-9FB4-1E3E599D3436}"/>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6" name="Text Box 2914">
          <a:extLst>
            <a:ext uri="{FF2B5EF4-FFF2-40B4-BE49-F238E27FC236}">
              <a16:creationId xmlns:a16="http://schemas.microsoft.com/office/drawing/2014/main" id="{480B2F69-D33C-4733-BCC0-D5B03DF89BA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7" name="Text Box 2915">
          <a:extLst>
            <a:ext uri="{FF2B5EF4-FFF2-40B4-BE49-F238E27FC236}">
              <a16:creationId xmlns:a16="http://schemas.microsoft.com/office/drawing/2014/main" id="{AF54C600-8723-48DD-991F-AD0132F91E7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8" name="Text Box 2916">
          <a:extLst>
            <a:ext uri="{FF2B5EF4-FFF2-40B4-BE49-F238E27FC236}">
              <a16:creationId xmlns:a16="http://schemas.microsoft.com/office/drawing/2014/main" id="{F192C993-AC4E-47A1-92F8-E34B5A5F6935}"/>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49" name="Text Box 2917">
          <a:extLst>
            <a:ext uri="{FF2B5EF4-FFF2-40B4-BE49-F238E27FC236}">
              <a16:creationId xmlns:a16="http://schemas.microsoft.com/office/drawing/2014/main" id="{A3807F67-844C-41E9-BDED-DF5FD78720C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50" name="Text Box 2918">
          <a:extLst>
            <a:ext uri="{FF2B5EF4-FFF2-40B4-BE49-F238E27FC236}">
              <a16:creationId xmlns:a16="http://schemas.microsoft.com/office/drawing/2014/main" id="{EA803DBA-38E5-44CC-B8D5-62CE2147558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51" name="Text Box 2914">
          <a:extLst>
            <a:ext uri="{FF2B5EF4-FFF2-40B4-BE49-F238E27FC236}">
              <a16:creationId xmlns:a16="http://schemas.microsoft.com/office/drawing/2014/main" id="{64C6CA3A-C3F4-4BE6-A0DA-400AD3FA9CF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52" name="Text Box 2915">
          <a:extLst>
            <a:ext uri="{FF2B5EF4-FFF2-40B4-BE49-F238E27FC236}">
              <a16:creationId xmlns:a16="http://schemas.microsoft.com/office/drawing/2014/main" id="{B356C2E8-9403-4C7D-B17C-6DBCFD231437}"/>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53" name="Text Box 2916">
          <a:extLst>
            <a:ext uri="{FF2B5EF4-FFF2-40B4-BE49-F238E27FC236}">
              <a16:creationId xmlns:a16="http://schemas.microsoft.com/office/drawing/2014/main" id="{6380C759-46B2-4655-A607-5AF63A2FFEA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54" name="Text Box 2917">
          <a:extLst>
            <a:ext uri="{FF2B5EF4-FFF2-40B4-BE49-F238E27FC236}">
              <a16:creationId xmlns:a16="http://schemas.microsoft.com/office/drawing/2014/main" id="{C4B473FD-CA4B-4E0A-91A6-11BE0F2B057F}"/>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55" name="Text Box 2914">
          <a:extLst>
            <a:ext uri="{FF2B5EF4-FFF2-40B4-BE49-F238E27FC236}">
              <a16:creationId xmlns:a16="http://schemas.microsoft.com/office/drawing/2014/main" id="{9E175C7E-D8B7-4AE4-9A3D-E255390F1916}"/>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56" name="Text Box 2915">
          <a:extLst>
            <a:ext uri="{FF2B5EF4-FFF2-40B4-BE49-F238E27FC236}">
              <a16:creationId xmlns:a16="http://schemas.microsoft.com/office/drawing/2014/main" id="{7C39F72F-B3C9-4A38-AC84-C5C9FA5CEE1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57" name="Text Box 2916">
          <a:extLst>
            <a:ext uri="{FF2B5EF4-FFF2-40B4-BE49-F238E27FC236}">
              <a16:creationId xmlns:a16="http://schemas.microsoft.com/office/drawing/2014/main" id="{4C065451-9697-46CB-A414-E2F0065BB250}"/>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58" name="Text Box 2917">
          <a:extLst>
            <a:ext uri="{FF2B5EF4-FFF2-40B4-BE49-F238E27FC236}">
              <a16:creationId xmlns:a16="http://schemas.microsoft.com/office/drawing/2014/main" id="{58296EFE-F515-46FE-8282-229F8CC846F4}"/>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59" name="Text Box 2918">
          <a:extLst>
            <a:ext uri="{FF2B5EF4-FFF2-40B4-BE49-F238E27FC236}">
              <a16:creationId xmlns:a16="http://schemas.microsoft.com/office/drawing/2014/main" id="{E7B289F7-41E0-4ED9-9019-38BB3F35400B}"/>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60" name="Text Box 2914">
          <a:extLst>
            <a:ext uri="{FF2B5EF4-FFF2-40B4-BE49-F238E27FC236}">
              <a16:creationId xmlns:a16="http://schemas.microsoft.com/office/drawing/2014/main" id="{4C80A218-BB4D-424D-9C6A-021C8293B733}"/>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61" name="Text Box 2915">
          <a:extLst>
            <a:ext uri="{FF2B5EF4-FFF2-40B4-BE49-F238E27FC236}">
              <a16:creationId xmlns:a16="http://schemas.microsoft.com/office/drawing/2014/main" id="{6427FECE-B8A9-4FAD-AEAD-605E85061EFF}"/>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62" name="Text Box 2916">
          <a:extLst>
            <a:ext uri="{FF2B5EF4-FFF2-40B4-BE49-F238E27FC236}">
              <a16:creationId xmlns:a16="http://schemas.microsoft.com/office/drawing/2014/main" id="{3D41BC1A-A585-4CC0-BD54-760328935019}"/>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63" name="Text Box 2917">
          <a:extLst>
            <a:ext uri="{FF2B5EF4-FFF2-40B4-BE49-F238E27FC236}">
              <a16:creationId xmlns:a16="http://schemas.microsoft.com/office/drawing/2014/main" id="{15C41799-8E0A-4C01-A0D4-6D0B57735FA1}"/>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04775"/>
    <xdr:sp macro="" textlink="">
      <xdr:nvSpPr>
        <xdr:cNvPr id="564" name="Text Box 2918">
          <a:extLst>
            <a:ext uri="{FF2B5EF4-FFF2-40B4-BE49-F238E27FC236}">
              <a16:creationId xmlns:a16="http://schemas.microsoft.com/office/drawing/2014/main" id="{25DC9F30-80DE-491E-B182-1DA5139B4AA8}"/>
            </a:ext>
          </a:extLst>
        </xdr:cNvPr>
        <xdr:cNvSpPr txBox="1">
          <a:spLocks noChangeArrowheads="1"/>
        </xdr:cNvSpPr>
      </xdr:nvSpPr>
      <xdr:spPr bwMode="auto">
        <a:xfrm>
          <a:off x="1428750" y="766572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65" name="Text Box 2914">
          <a:extLst>
            <a:ext uri="{FF2B5EF4-FFF2-40B4-BE49-F238E27FC236}">
              <a16:creationId xmlns:a16="http://schemas.microsoft.com/office/drawing/2014/main" id="{7E556261-50B7-42FE-9502-FAD5D56FE360}"/>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66" name="Text Box 2915">
          <a:extLst>
            <a:ext uri="{FF2B5EF4-FFF2-40B4-BE49-F238E27FC236}">
              <a16:creationId xmlns:a16="http://schemas.microsoft.com/office/drawing/2014/main" id="{C3FA04A7-FE7E-47D0-B1DF-6CEBC278E0E4}"/>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67" name="Text Box 2916">
          <a:extLst>
            <a:ext uri="{FF2B5EF4-FFF2-40B4-BE49-F238E27FC236}">
              <a16:creationId xmlns:a16="http://schemas.microsoft.com/office/drawing/2014/main" id="{92B03943-6426-40C7-A797-5C4F7F8E900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68" name="Text Box 2917">
          <a:extLst>
            <a:ext uri="{FF2B5EF4-FFF2-40B4-BE49-F238E27FC236}">
              <a16:creationId xmlns:a16="http://schemas.microsoft.com/office/drawing/2014/main" id="{501C1674-7A90-4FDE-A655-AC445B05A78D}"/>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69" name="Text Box 2918">
          <a:extLst>
            <a:ext uri="{FF2B5EF4-FFF2-40B4-BE49-F238E27FC236}">
              <a16:creationId xmlns:a16="http://schemas.microsoft.com/office/drawing/2014/main" id="{DCBCF5E6-D617-4CB3-A550-0A5DFCCA4868}"/>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70" name="Text Box 2914">
          <a:extLst>
            <a:ext uri="{FF2B5EF4-FFF2-40B4-BE49-F238E27FC236}">
              <a16:creationId xmlns:a16="http://schemas.microsoft.com/office/drawing/2014/main" id="{96F4E91D-BA95-4D36-8961-AAE3B3CAB0D9}"/>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71" name="Text Box 2915">
          <a:extLst>
            <a:ext uri="{FF2B5EF4-FFF2-40B4-BE49-F238E27FC236}">
              <a16:creationId xmlns:a16="http://schemas.microsoft.com/office/drawing/2014/main" id="{17FFABF2-E370-4C65-A2AA-16F749F2BC7C}"/>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72" name="Text Box 2916">
          <a:extLst>
            <a:ext uri="{FF2B5EF4-FFF2-40B4-BE49-F238E27FC236}">
              <a16:creationId xmlns:a16="http://schemas.microsoft.com/office/drawing/2014/main" id="{745576AF-AD3B-4D51-98F5-DD46E253CCAB}"/>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73" name="Text Box 2917">
          <a:extLst>
            <a:ext uri="{FF2B5EF4-FFF2-40B4-BE49-F238E27FC236}">
              <a16:creationId xmlns:a16="http://schemas.microsoft.com/office/drawing/2014/main" id="{B545CE60-D962-475A-BF73-0CED2930A1F1}"/>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171450"/>
    <xdr:sp macro="" textlink="">
      <xdr:nvSpPr>
        <xdr:cNvPr id="574" name="Text Box 2918">
          <a:extLst>
            <a:ext uri="{FF2B5EF4-FFF2-40B4-BE49-F238E27FC236}">
              <a16:creationId xmlns:a16="http://schemas.microsoft.com/office/drawing/2014/main" id="{D18EE31B-2FB5-4525-9A95-73E0A17F7CDE}"/>
            </a:ext>
          </a:extLst>
        </xdr:cNvPr>
        <xdr:cNvSpPr txBox="1">
          <a:spLocks noChangeArrowheads="1"/>
        </xdr:cNvSpPr>
      </xdr:nvSpPr>
      <xdr:spPr bwMode="auto">
        <a:xfrm>
          <a:off x="1428750" y="7665720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75" name="Text Box 5">
          <a:extLst>
            <a:ext uri="{FF2B5EF4-FFF2-40B4-BE49-F238E27FC236}">
              <a16:creationId xmlns:a16="http://schemas.microsoft.com/office/drawing/2014/main" id="{BCFD3E44-15BE-4AF3-8861-5EA81ECF4D55}"/>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76" name="Text Box 6">
          <a:extLst>
            <a:ext uri="{FF2B5EF4-FFF2-40B4-BE49-F238E27FC236}">
              <a16:creationId xmlns:a16="http://schemas.microsoft.com/office/drawing/2014/main" id="{67E1F0DE-7854-447E-9613-FA55B4FB3301}"/>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77" name="Text Box 7">
          <a:extLst>
            <a:ext uri="{FF2B5EF4-FFF2-40B4-BE49-F238E27FC236}">
              <a16:creationId xmlns:a16="http://schemas.microsoft.com/office/drawing/2014/main" id="{87A3CB87-6E8D-4D77-B3E7-6E1A2318D62C}"/>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78" name="Text Box 8">
          <a:extLst>
            <a:ext uri="{FF2B5EF4-FFF2-40B4-BE49-F238E27FC236}">
              <a16:creationId xmlns:a16="http://schemas.microsoft.com/office/drawing/2014/main" id="{6CD48062-A9DC-47BE-B659-C37D49A6D858}"/>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79" name="Text Box 9">
          <a:extLst>
            <a:ext uri="{FF2B5EF4-FFF2-40B4-BE49-F238E27FC236}">
              <a16:creationId xmlns:a16="http://schemas.microsoft.com/office/drawing/2014/main" id="{0A2A744D-6D4C-407F-830D-705385C0E38E}"/>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80" name="Text Box 5">
          <a:extLst>
            <a:ext uri="{FF2B5EF4-FFF2-40B4-BE49-F238E27FC236}">
              <a16:creationId xmlns:a16="http://schemas.microsoft.com/office/drawing/2014/main" id="{0D90A8FA-67DF-4647-992B-3C6C1BE04B43}"/>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81" name="Text Box 6">
          <a:extLst>
            <a:ext uri="{FF2B5EF4-FFF2-40B4-BE49-F238E27FC236}">
              <a16:creationId xmlns:a16="http://schemas.microsoft.com/office/drawing/2014/main" id="{8F9E76CC-C850-41C5-8229-3BC530F46B73}"/>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82" name="Text Box 7">
          <a:extLst>
            <a:ext uri="{FF2B5EF4-FFF2-40B4-BE49-F238E27FC236}">
              <a16:creationId xmlns:a16="http://schemas.microsoft.com/office/drawing/2014/main" id="{2145A08A-A324-430E-A176-A73227900D77}"/>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83" name="Text Box 8">
          <a:extLst>
            <a:ext uri="{FF2B5EF4-FFF2-40B4-BE49-F238E27FC236}">
              <a16:creationId xmlns:a16="http://schemas.microsoft.com/office/drawing/2014/main" id="{C932DF88-C129-470D-9F96-3454C1C0AF32}"/>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84" name="Text Box 9">
          <a:extLst>
            <a:ext uri="{FF2B5EF4-FFF2-40B4-BE49-F238E27FC236}">
              <a16:creationId xmlns:a16="http://schemas.microsoft.com/office/drawing/2014/main" id="{A1193BB4-E352-4785-9419-B09B82E1A58B}"/>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85" name="Text Box 10">
          <a:extLst>
            <a:ext uri="{FF2B5EF4-FFF2-40B4-BE49-F238E27FC236}">
              <a16:creationId xmlns:a16="http://schemas.microsoft.com/office/drawing/2014/main" id="{6BF0766E-A553-4849-8B74-942256D4CEA1}"/>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77371"/>
    <xdr:sp macro="" textlink="">
      <xdr:nvSpPr>
        <xdr:cNvPr id="586" name="Text Box 10">
          <a:extLst>
            <a:ext uri="{FF2B5EF4-FFF2-40B4-BE49-F238E27FC236}">
              <a16:creationId xmlns:a16="http://schemas.microsoft.com/office/drawing/2014/main" id="{3B589B66-CC80-4651-B373-CDE889769637}"/>
            </a:ext>
          </a:extLst>
        </xdr:cNvPr>
        <xdr:cNvSpPr txBox="1">
          <a:spLocks noChangeArrowheads="1"/>
        </xdr:cNvSpPr>
      </xdr:nvSpPr>
      <xdr:spPr bwMode="auto">
        <a:xfrm>
          <a:off x="1428750" y="76657200"/>
          <a:ext cx="0" cy="47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87" name="Text Box 5">
          <a:extLst>
            <a:ext uri="{FF2B5EF4-FFF2-40B4-BE49-F238E27FC236}">
              <a16:creationId xmlns:a16="http://schemas.microsoft.com/office/drawing/2014/main" id="{DE7C05DF-01FC-493E-85CD-864805BD25C7}"/>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88" name="Text Box 6">
          <a:extLst>
            <a:ext uri="{FF2B5EF4-FFF2-40B4-BE49-F238E27FC236}">
              <a16:creationId xmlns:a16="http://schemas.microsoft.com/office/drawing/2014/main" id="{16829497-CB65-4A7C-814A-CE651F09F9AA}"/>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89" name="Text Box 7">
          <a:extLst>
            <a:ext uri="{FF2B5EF4-FFF2-40B4-BE49-F238E27FC236}">
              <a16:creationId xmlns:a16="http://schemas.microsoft.com/office/drawing/2014/main" id="{13E2F219-D103-4F50-BA3F-45EB8A80FD62}"/>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90" name="Text Box 8">
          <a:extLst>
            <a:ext uri="{FF2B5EF4-FFF2-40B4-BE49-F238E27FC236}">
              <a16:creationId xmlns:a16="http://schemas.microsoft.com/office/drawing/2014/main" id="{3A7965C2-C620-49F7-AE77-315A6D49B5C8}"/>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91" name="Text Box 9">
          <a:extLst>
            <a:ext uri="{FF2B5EF4-FFF2-40B4-BE49-F238E27FC236}">
              <a16:creationId xmlns:a16="http://schemas.microsoft.com/office/drawing/2014/main" id="{16168731-5D38-4EF6-9E89-13515E406F50}"/>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92" name="Text Box 5">
          <a:extLst>
            <a:ext uri="{FF2B5EF4-FFF2-40B4-BE49-F238E27FC236}">
              <a16:creationId xmlns:a16="http://schemas.microsoft.com/office/drawing/2014/main" id="{F86CB449-FF74-4A50-A41A-5A5EC76385E7}"/>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93" name="Text Box 6">
          <a:extLst>
            <a:ext uri="{FF2B5EF4-FFF2-40B4-BE49-F238E27FC236}">
              <a16:creationId xmlns:a16="http://schemas.microsoft.com/office/drawing/2014/main" id="{7B977944-69ED-4164-8537-1705EC4DF7C2}"/>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94" name="Text Box 7">
          <a:extLst>
            <a:ext uri="{FF2B5EF4-FFF2-40B4-BE49-F238E27FC236}">
              <a16:creationId xmlns:a16="http://schemas.microsoft.com/office/drawing/2014/main" id="{75BF02F1-14E0-4985-8BA8-A1269E36A343}"/>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95" name="Text Box 8">
          <a:extLst>
            <a:ext uri="{FF2B5EF4-FFF2-40B4-BE49-F238E27FC236}">
              <a16:creationId xmlns:a16="http://schemas.microsoft.com/office/drawing/2014/main" id="{2651E10A-427B-45CB-80E8-1B2A8B9C18A5}"/>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96" name="Text Box 9">
          <a:extLst>
            <a:ext uri="{FF2B5EF4-FFF2-40B4-BE49-F238E27FC236}">
              <a16:creationId xmlns:a16="http://schemas.microsoft.com/office/drawing/2014/main" id="{C21CDF22-1BD0-4B04-9C03-7F6E14DB1C8F}"/>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5349"/>
    <xdr:sp macro="" textlink="">
      <xdr:nvSpPr>
        <xdr:cNvPr id="597" name="Text Box 10">
          <a:extLst>
            <a:ext uri="{FF2B5EF4-FFF2-40B4-BE49-F238E27FC236}">
              <a16:creationId xmlns:a16="http://schemas.microsoft.com/office/drawing/2014/main" id="{C3BC93BA-16F5-45BD-AE7E-5F0226627908}"/>
            </a:ext>
          </a:extLst>
        </xdr:cNvPr>
        <xdr:cNvSpPr txBox="1">
          <a:spLocks noChangeArrowheads="1"/>
        </xdr:cNvSpPr>
      </xdr:nvSpPr>
      <xdr:spPr bwMode="auto">
        <a:xfrm>
          <a:off x="1428750" y="76657200"/>
          <a:ext cx="0" cy="435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5178"/>
    <xdr:sp macro="" textlink="">
      <xdr:nvSpPr>
        <xdr:cNvPr id="598" name="Text Box 125">
          <a:extLst>
            <a:ext uri="{FF2B5EF4-FFF2-40B4-BE49-F238E27FC236}">
              <a16:creationId xmlns:a16="http://schemas.microsoft.com/office/drawing/2014/main" id="{2707475E-C5FB-47E1-BCC8-55BB0180CE41}"/>
            </a:ext>
          </a:extLst>
        </xdr:cNvPr>
        <xdr:cNvSpPr txBox="1">
          <a:spLocks noChangeArrowheads="1"/>
        </xdr:cNvSpPr>
      </xdr:nvSpPr>
      <xdr:spPr bwMode="auto">
        <a:xfrm>
          <a:off x="1428750" y="76657200"/>
          <a:ext cx="0" cy="415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5178"/>
    <xdr:sp macro="" textlink="">
      <xdr:nvSpPr>
        <xdr:cNvPr id="599" name="Text Box 126">
          <a:extLst>
            <a:ext uri="{FF2B5EF4-FFF2-40B4-BE49-F238E27FC236}">
              <a16:creationId xmlns:a16="http://schemas.microsoft.com/office/drawing/2014/main" id="{42DDB0AD-0DE9-465D-B12C-AD88B734EAD0}"/>
            </a:ext>
          </a:extLst>
        </xdr:cNvPr>
        <xdr:cNvSpPr txBox="1">
          <a:spLocks noChangeArrowheads="1"/>
        </xdr:cNvSpPr>
      </xdr:nvSpPr>
      <xdr:spPr bwMode="auto">
        <a:xfrm>
          <a:off x="1428750" y="76657200"/>
          <a:ext cx="0" cy="415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5178"/>
    <xdr:sp macro="" textlink="">
      <xdr:nvSpPr>
        <xdr:cNvPr id="600" name="Text Box 127">
          <a:extLst>
            <a:ext uri="{FF2B5EF4-FFF2-40B4-BE49-F238E27FC236}">
              <a16:creationId xmlns:a16="http://schemas.microsoft.com/office/drawing/2014/main" id="{5926FE9B-27E0-4E74-9D11-532F07450872}"/>
            </a:ext>
          </a:extLst>
        </xdr:cNvPr>
        <xdr:cNvSpPr txBox="1">
          <a:spLocks noChangeArrowheads="1"/>
        </xdr:cNvSpPr>
      </xdr:nvSpPr>
      <xdr:spPr bwMode="auto">
        <a:xfrm>
          <a:off x="1428750" y="76657200"/>
          <a:ext cx="0" cy="415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5178"/>
    <xdr:sp macro="" textlink="">
      <xdr:nvSpPr>
        <xdr:cNvPr id="601" name="Text Box 128">
          <a:extLst>
            <a:ext uri="{FF2B5EF4-FFF2-40B4-BE49-F238E27FC236}">
              <a16:creationId xmlns:a16="http://schemas.microsoft.com/office/drawing/2014/main" id="{06A3ED50-560B-4F48-A96D-4FB47E805B31}"/>
            </a:ext>
          </a:extLst>
        </xdr:cNvPr>
        <xdr:cNvSpPr txBox="1">
          <a:spLocks noChangeArrowheads="1"/>
        </xdr:cNvSpPr>
      </xdr:nvSpPr>
      <xdr:spPr bwMode="auto">
        <a:xfrm>
          <a:off x="1428750" y="76657200"/>
          <a:ext cx="0" cy="415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5178"/>
    <xdr:sp macro="" textlink="">
      <xdr:nvSpPr>
        <xdr:cNvPr id="602" name="Text Box 5">
          <a:extLst>
            <a:ext uri="{FF2B5EF4-FFF2-40B4-BE49-F238E27FC236}">
              <a16:creationId xmlns:a16="http://schemas.microsoft.com/office/drawing/2014/main" id="{D406B307-6D8F-4548-93A7-3251F3778595}"/>
            </a:ext>
          </a:extLst>
        </xdr:cNvPr>
        <xdr:cNvSpPr txBox="1">
          <a:spLocks noChangeArrowheads="1"/>
        </xdr:cNvSpPr>
      </xdr:nvSpPr>
      <xdr:spPr bwMode="auto">
        <a:xfrm>
          <a:off x="1428750" y="76657200"/>
          <a:ext cx="0" cy="415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5178"/>
    <xdr:sp macro="" textlink="">
      <xdr:nvSpPr>
        <xdr:cNvPr id="603" name="Text Box 6">
          <a:extLst>
            <a:ext uri="{FF2B5EF4-FFF2-40B4-BE49-F238E27FC236}">
              <a16:creationId xmlns:a16="http://schemas.microsoft.com/office/drawing/2014/main" id="{3FE51B1A-A8D3-4B7D-97F3-D6257A91786E}"/>
            </a:ext>
          </a:extLst>
        </xdr:cNvPr>
        <xdr:cNvSpPr txBox="1">
          <a:spLocks noChangeArrowheads="1"/>
        </xdr:cNvSpPr>
      </xdr:nvSpPr>
      <xdr:spPr bwMode="auto">
        <a:xfrm>
          <a:off x="1428750" y="76657200"/>
          <a:ext cx="0" cy="415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5178"/>
    <xdr:sp macro="" textlink="">
      <xdr:nvSpPr>
        <xdr:cNvPr id="604" name="Text Box 7">
          <a:extLst>
            <a:ext uri="{FF2B5EF4-FFF2-40B4-BE49-F238E27FC236}">
              <a16:creationId xmlns:a16="http://schemas.microsoft.com/office/drawing/2014/main" id="{288B9824-AD13-4919-80FA-5B27BE645815}"/>
            </a:ext>
          </a:extLst>
        </xdr:cNvPr>
        <xdr:cNvSpPr txBox="1">
          <a:spLocks noChangeArrowheads="1"/>
        </xdr:cNvSpPr>
      </xdr:nvSpPr>
      <xdr:spPr bwMode="auto">
        <a:xfrm>
          <a:off x="1428750" y="76657200"/>
          <a:ext cx="0" cy="415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5178"/>
    <xdr:sp macro="" textlink="">
      <xdr:nvSpPr>
        <xdr:cNvPr id="605" name="Text Box 8">
          <a:extLst>
            <a:ext uri="{FF2B5EF4-FFF2-40B4-BE49-F238E27FC236}">
              <a16:creationId xmlns:a16="http://schemas.microsoft.com/office/drawing/2014/main" id="{97522F96-C888-4F74-9FD7-701AC94DA4D7}"/>
            </a:ext>
          </a:extLst>
        </xdr:cNvPr>
        <xdr:cNvSpPr txBox="1">
          <a:spLocks noChangeArrowheads="1"/>
        </xdr:cNvSpPr>
      </xdr:nvSpPr>
      <xdr:spPr bwMode="auto">
        <a:xfrm>
          <a:off x="1428750" y="76657200"/>
          <a:ext cx="0" cy="415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15178"/>
    <xdr:sp macro="" textlink="">
      <xdr:nvSpPr>
        <xdr:cNvPr id="606" name="Text Box 9">
          <a:extLst>
            <a:ext uri="{FF2B5EF4-FFF2-40B4-BE49-F238E27FC236}">
              <a16:creationId xmlns:a16="http://schemas.microsoft.com/office/drawing/2014/main" id="{2410DDB3-5800-4F30-9B92-844224358A45}"/>
            </a:ext>
          </a:extLst>
        </xdr:cNvPr>
        <xdr:cNvSpPr txBox="1">
          <a:spLocks noChangeArrowheads="1"/>
        </xdr:cNvSpPr>
      </xdr:nvSpPr>
      <xdr:spPr bwMode="auto">
        <a:xfrm>
          <a:off x="1428750" y="76657200"/>
          <a:ext cx="0" cy="415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07" name="Text Box 5">
          <a:extLst>
            <a:ext uri="{FF2B5EF4-FFF2-40B4-BE49-F238E27FC236}">
              <a16:creationId xmlns:a16="http://schemas.microsoft.com/office/drawing/2014/main" id="{8BF5FD8B-ABD4-4135-AA0B-15406C1DAD4A}"/>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08" name="Text Box 6">
          <a:extLst>
            <a:ext uri="{FF2B5EF4-FFF2-40B4-BE49-F238E27FC236}">
              <a16:creationId xmlns:a16="http://schemas.microsoft.com/office/drawing/2014/main" id="{7C9175AD-A732-4A44-87F3-D78EA0CC480C}"/>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09" name="Text Box 7">
          <a:extLst>
            <a:ext uri="{FF2B5EF4-FFF2-40B4-BE49-F238E27FC236}">
              <a16:creationId xmlns:a16="http://schemas.microsoft.com/office/drawing/2014/main" id="{C997A3BA-2B44-4EF5-B722-A3C6459835E3}"/>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10" name="Text Box 8">
          <a:extLst>
            <a:ext uri="{FF2B5EF4-FFF2-40B4-BE49-F238E27FC236}">
              <a16:creationId xmlns:a16="http://schemas.microsoft.com/office/drawing/2014/main" id="{8CCCE44C-856B-44CC-8298-769AE68C2CB1}"/>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11" name="Text Box 9">
          <a:extLst>
            <a:ext uri="{FF2B5EF4-FFF2-40B4-BE49-F238E27FC236}">
              <a16:creationId xmlns:a16="http://schemas.microsoft.com/office/drawing/2014/main" id="{B6B0A63F-6BD4-48A1-A0C9-E224C6AFFAA1}"/>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12" name="Text Box 5">
          <a:extLst>
            <a:ext uri="{FF2B5EF4-FFF2-40B4-BE49-F238E27FC236}">
              <a16:creationId xmlns:a16="http://schemas.microsoft.com/office/drawing/2014/main" id="{175BD5D0-07CF-4368-A601-4483A05D1160}"/>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13" name="Text Box 6">
          <a:extLst>
            <a:ext uri="{FF2B5EF4-FFF2-40B4-BE49-F238E27FC236}">
              <a16:creationId xmlns:a16="http://schemas.microsoft.com/office/drawing/2014/main" id="{1611E1C9-31DB-4CC7-8322-B541FD298BFD}"/>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14" name="Text Box 7">
          <a:extLst>
            <a:ext uri="{FF2B5EF4-FFF2-40B4-BE49-F238E27FC236}">
              <a16:creationId xmlns:a16="http://schemas.microsoft.com/office/drawing/2014/main" id="{E59FE458-ABA4-4463-AA18-71F556ED15AE}"/>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15" name="Text Box 8">
          <a:extLst>
            <a:ext uri="{FF2B5EF4-FFF2-40B4-BE49-F238E27FC236}">
              <a16:creationId xmlns:a16="http://schemas.microsoft.com/office/drawing/2014/main" id="{014F0D80-BA14-4FC9-B0F3-F6EC00405BFE}"/>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16" name="Text Box 9">
          <a:extLst>
            <a:ext uri="{FF2B5EF4-FFF2-40B4-BE49-F238E27FC236}">
              <a16:creationId xmlns:a16="http://schemas.microsoft.com/office/drawing/2014/main" id="{4C454E80-6BCF-4910-AA6B-EEF175AD2AC1}"/>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4228"/>
    <xdr:sp macro="" textlink="">
      <xdr:nvSpPr>
        <xdr:cNvPr id="617" name="Text Box 10">
          <a:extLst>
            <a:ext uri="{FF2B5EF4-FFF2-40B4-BE49-F238E27FC236}">
              <a16:creationId xmlns:a16="http://schemas.microsoft.com/office/drawing/2014/main" id="{C4463CE4-7E40-4C91-8CD9-9C7576B8D8F0}"/>
            </a:ext>
          </a:extLst>
        </xdr:cNvPr>
        <xdr:cNvSpPr txBox="1">
          <a:spLocks noChangeArrowheads="1"/>
        </xdr:cNvSpPr>
      </xdr:nvSpPr>
      <xdr:spPr bwMode="auto">
        <a:xfrm>
          <a:off x="1428750" y="76657200"/>
          <a:ext cx="0" cy="43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396128"/>
    <xdr:sp macro="" textlink="">
      <xdr:nvSpPr>
        <xdr:cNvPr id="618" name="Text Box 10">
          <a:extLst>
            <a:ext uri="{FF2B5EF4-FFF2-40B4-BE49-F238E27FC236}">
              <a16:creationId xmlns:a16="http://schemas.microsoft.com/office/drawing/2014/main" id="{76A1855D-E66E-433B-979A-42606FA667E1}"/>
            </a:ext>
          </a:extLst>
        </xdr:cNvPr>
        <xdr:cNvSpPr txBox="1">
          <a:spLocks noChangeArrowheads="1"/>
        </xdr:cNvSpPr>
      </xdr:nvSpPr>
      <xdr:spPr bwMode="auto">
        <a:xfrm>
          <a:off x="1428750" y="76657200"/>
          <a:ext cx="0" cy="3961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19" name="Text Box 5">
          <a:extLst>
            <a:ext uri="{FF2B5EF4-FFF2-40B4-BE49-F238E27FC236}">
              <a16:creationId xmlns:a16="http://schemas.microsoft.com/office/drawing/2014/main" id="{AD184B8A-D011-4038-9046-C44E26438938}"/>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0" name="Text Box 6">
          <a:extLst>
            <a:ext uri="{FF2B5EF4-FFF2-40B4-BE49-F238E27FC236}">
              <a16:creationId xmlns:a16="http://schemas.microsoft.com/office/drawing/2014/main" id="{212E892F-67F3-4549-9FBF-4AD94372D046}"/>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1" name="Text Box 7">
          <a:extLst>
            <a:ext uri="{FF2B5EF4-FFF2-40B4-BE49-F238E27FC236}">
              <a16:creationId xmlns:a16="http://schemas.microsoft.com/office/drawing/2014/main" id="{59F351A1-1BA5-4BB7-AECD-787496E94F74}"/>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2" name="Text Box 8">
          <a:extLst>
            <a:ext uri="{FF2B5EF4-FFF2-40B4-BE49-F238E27FC236}">
              <a16:creationId xmlns:a16="http://schemas.microsoft.com/office/drawing/2014/main" id="{CC00E679-3011-492E-995C-157BFE8382DB}"/>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3" name="Text Box 9">
          <a:extLst>
            <a:ext uri="{FF2B5EF4-FFF2-40B4-BE49-F238E27FC236}">
              <a16:creationId xmlns:a16="http://schemas.microsoft.com/office/drawing/2014/main" id="{92E02AF1-95B3-4FDB-8BA1-0C83E7202B7E}"/>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4" name="Text Box 5">
          <a:extLst>
            <a:ext uri="{FF2B5EF4-FFF2-40B4-BE49-F238E27FC236}">
              <a16:creationId xmlns:a16="http://schemas.microsoft.com/office/drawing/2014/main" id="{D2024FD9-9E11-41A9-9277-03F880668ACD}"/>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5" name="Text Box 6">
          <a:extLst>
            <a:ext uri="{FF2B5EF4-FFF2-40B4-BE49-F238E27FC236}">
              <a16:creationId xmlns:a16="http://schemas.microsoft.com/office/drawing/2014/main" id="{89A37155-70FD-40C2-8981-CD76BAD435EA}"/>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6" name="Text Box 7">
          <a:extLst>
            <a:ext uri="{FF2B5EF4-FFF2-40B4-BE49-F238E27FC236}">
              <a16:creationId xmlns:a16="http://schemas.microsoft.com/office/drawing/2014/main" id="{BC837BBD-B01C-429E-9F82-B07F16157254}"/>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7" name="Text Box 8">
          <a:extLst>
            <a:ext uri="{FF2B5EF4-FFF2-40B4-BE49-F238E27FC236}">
              <a16:creationId xmlns:a16="http://schemas.microsoft.com/office/drawing/2014/main" id="{77B45509-4D77-4A8B-8680-BE0FA1FE3195}"/>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8" name="Text Box 9">
          <a:extLst>
            <a:ext uri="{FF2B5EF4-FFF2-40B4-BE49-F238E27FC236}">
              <a16:creationId xmlns:a16="http://schemas.microsoft.com/office/drawing/2014/main" id="{CE4723E2-C1B4-4CAB-B40C-D664E72414D9}"/>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29" name="Text Box 10">
          <a:extLst>
            <a:ext uri="{FF2B5EF4-FFF2-40B4-BE49-F238E27FC236}">
              <a16:creationId xmlns:a16="http://schemas.microsoft.com/office/drawing/2014/main" id="{29356A7C-F911-47DD-9E8A-AD54A5A2D56A}"/>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74008"/>
    <xdr:sp macro="" textlink="">
      <xdr:nvSpPr>
        <xdr:cNvPr id="630" name="Text Box 10">
          <a:extLst>
            <a:ext uri="{FF2B5EF4-FFF2-40B4-BE49-F238E27FC236}">
              <a16:creationId xmlns:a16="http://schemas.microsoft.com/office/drawing/2014/main" id="{B7225537-B4A5-4176-9CBB-97956D6FBB07}"/>
            </a:ext>
          </a:extLst>
        </xdr:cNvPr>
        <xdr:cNvSpPr txBox="1">
          <a:spLocks noChangeArrowheads="1"/>
        </xdr:cNvSpPr>
      </xdr:nvSpPr>
      <xdr:spPr bwMode="auto">
        <a:xfrm>
          <a:off x="1428750" y="76657200"/>
          <a:ext cx="0" cy="47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31" name="Text Box 5">
          <a:extLst>
            <a:ext uri="{FF2B5EF4-FFF2-40B4-BE49-F238E27FC236}">
              <a16:creationId xmlns:a16="http://schemas.microsoft.com/office/drawing/2014/main" id="{49BB5673-633B-4D36-902B-215DB9FBBF22}"/>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32" name="Text Box 6">
          <a:extLst>
            <a:ext uri="{FF2B5EF4-FFF2-40B4-BE49-F238E27FC236}">
              <a16:creationId xmlns:a16="http://schemas.microsoft.com/office/drawing/2014/main" id="{4916A4C7-06DF-4D32-AA9D-2C6525983666}"/>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33" name="Text Box 7">
          <a:extLst>
            <a:ext uri="{FF2B5EF4-FFF2-40B4-BE49-F238E27FC236}">
              <a16:creationId xmlns:a16="http://schemas.microsoft.com/office/drawing/2014/main" id="{D091F0E1-3B9B-4526-AFBB-F656A003C3BC}"/>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34" name="Text Box 8">
          <a:extLst>
            <a:ext uri="{FF2B5EF4-FFF2-40B4-BE49-F238E27FC236}">
              <a16:creationId xmlns:a16="http://schemas.microsoft.com/office/drawing/2014/main" id="{734D72FE-2F6F-4480-B627-A91FF0D159C6}"/>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35" name="Text Box 9">
          <a:extLst>
            <a:ext uri="{FF2B5EF4-FFF2-40B4-BE49-F238E27FC236}">
              <a16:creationId xmlns:a16="http://schemas.microsoft.com/office/drawing/2014/main" id="{160F4113-3DBE-4DB2-B7F7-56E7B3A91A81}"/>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36" name="Text Box 5">
          <a:extLst>
            <a:ext uri="{FF2B5EF4-FFF2-40B4-BE49-F238E27FC236}">
              <a16:creationId xmlns:a16="http://schemas.microsoft.com/office/drawing/2014/main" id="{9C6B79A3-278C-4787-9200-8FF3A4836111}"/>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37" name="Text Box 6">
          <a:extLst>
            <a:ext uri="{FF2B5EF4-FFF2-40B4-BE49-F238E27FC236}">
              <a16:creationId xmlns:a16="http://schemas.microsoft.com/office/drawing/2014/main" id="{293579F2-9064-4490-9F81-83FB142892EB}"/>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38" name="Text Box 7">
          <a:extLst>
            <a:ext uri="{FF2B5EF4-FFF2-40B4-BE49-F238E27FC236}">
              <a16:creationId xmlns:a16="http://schemas.microsoft.com/office/drawing/2014/main" id="{29B5D5B8-C128-401E-8375-84965A1295BB}"/>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39" name="Text Box 8">
          <a:extLst>
            <a:ext uri="{FF2B5EF4-FFF2-40B4-BE49-F238E27FC236}">
              <a16:creationId xmlns:a16="http://schemas.microsoft.com/office/drawing/2014/main" id="{13D6D5AF-D557-4657-B7FA-85D70F79EE2B}"/>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40" name="Text Box 9">
          <a:extLst>
            <a:ext uri="{FF2B5EF4-FFF2-40B4-BE49-F238E27FC236}">
              <a16:creationId xmlns:a16="http://schemas.microsoft.com/office/drawing/2014/main" id="{F1300A44-DCE9-476A-88D2-B23AC8255775}"/>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7030"/>
    <xdr:sp macro="" textlink="">
      <xdr:nvSpPr>
        <xdr:cNvPr id="641" name="Text Box 10">
          <a:extLst>
            <a:ext uri="{FF2B5EF4-FFF2-40B4-BE49-F238E27FC236}">
              <a16:creationId xmlns:a16="http://schemas.microsoft.com/office/drawing/2014/main" id="{A820E088-BD44-45C6-827A-5B6B58E22760}"/>
            </a:ext>
          </a:extLst>
        </xdr:cNvPr>
        <xdr:cNvSpPr txBox="1">
          <a:spLocks noChangeArrowheads="1"/>
        </xdr:cNvSpPr>
      </xdr:nvSpPr>
      <xdr:spPr bwMode="auto">
        <a:xfrm>
          <a:off x="1428750" y="76657200"/>
          <a:ext cx="0" cy="437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42" name="Text Box 5">
          <a:extLst>
            <a:ext uri="{FF2B5EF4-FFF2-40B4-BE49-F238E27FC236}">
              <a16:creationId xmlns:a16="http://schemas.microsoft.com/office/drawing/2014/main" id="{80C3C899-F951-4A39-991D-84E23A44D6F6}"/>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43" name="Text Box 6">
          <a:extLst>
            <a:ext uri="{FF2B5EF4-FFF2-40B4-BE49-F238E27FC236}">
              <a16:creationId xmlns:a16="http://schemas.microsoft.com/office/drawing/2014/main" id="{CAA0C8EF-7C18-40A2-B9AE-EE8EF5D81AE7}"/>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44" name="Text Box 7">
          <a:extLst>
            <a:ext uri="{FF2B5EF4-FFF2-40B4-BE49-F238E27FC236}">
              <a16:creationId xmlns:a16="http://schemas.microsoft.com/office/drawing/2014/main" id="{A68BCB79-74F2-46E3-947F-FC3616409F8F}"/>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45" name="Text Box 8">
          <a:extLst>
            <a:ext uri="{FF2B5EF4-FFF2-40B4-BE49-F238E27FC236}">
              <a16:creationId xmlns:a16="http://schemas.microsoft.com/office/drawing/2014/main" id="{7FDCF9A7-1D69-4BBA-894A-6EED827CCF0B}"/>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46" name="Text Box 9">
          <a:extLst>
            <a:ext uri="{FF2B5EF4-FFF2-40B4-BE49-F238E27FC236}">
              <a16:creationId xmlns:a16="http://schemas.microsoft.com/office/drawing/2014/main" id="{2E217ED9-DBE5-4042-9477-CAAB29F8BE15}"/>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47" name="Text Box 5">
          <a:extLst>
            <a:ext uri="{FF2B5EF4-FFF2-40B4-BE49-F238E27FC236}">
              <a16:creationId xmlns:a16="http://schemas.microsoft.com/office/drawing/2014/main" id="{864FE123-DC23-4460-B9B6-F49BFA883E5B}"/>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48" name="Text Box 6">
          <a:extLst>
            <a:ext uri="{FF2B5EF4-FFF2-40B4-BE49-F238E27FC236}">
              <a16:creationId xmlns:a16="http://schemas.microsoft.com/office/drawing/2014/main" id="{EEE68DE3-A31F-4E71-8D78-767902C8DEB2}"/>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49" name="Text Box 7">
          <a:extLst>
            <a:ext uri="{FF2B5EF4-FFF2-40B4-BE49-F238E27FC236}">
              <a16:creationId xmlns:a16="http://schemas.microsoft.com/office/drawing/2014/main" id="{E8E9F70D-71C7-412A-ACFB-A30EF162BF58}"/>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50" name="Text Box 8">
          <a:extLst>
            <a:ext uri="{FF2B5EF4-FFF2-40B4-BE49-F238E27FC236}">
              <a16:creationId xmlns:a16="http://schemas.microsoft.com/office/drawing/2014/main" id="{FC4A4FEE-A9E2-4282-96E6-33A194E33393}"/>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51" name="Text Box 9">
          <a:extLst>
            <a:ext uri="{FF2B5EF4-FFF2-40B4-BE49-F238E27FC236}">
              <a16:creationId xmlns:a16="http://schemas.microsoft.com/office/drawing/2014/main" id="{47416C1F-9A82-468F-9060-0F6D829BAB82}"/>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971550</xdr:colOff>
      <xdr:row>201</xdr:row>
      <xdr:rowOff>0</xdr:rowOff>
    </xdr:from>
    <xdr:ext cx="0" cy="438150"/>
    <xdr:sp macro="" textlink="">
      <xdr:nvSpPr>
        <xdr:cNvPr id="652" name="Text Box 10">
          <a:extLst>
            <a:ext uri="{FF2B5EF4-FFF2-40B4-BE49-F238E27FC236}">
              <a16:creationId xmlns:a16="http://schemas.microsoft.com/office/drawing/2014/main" id="{006F2C4B-78C1-481B-936E-5BA04FB2B7C9}"/>
            </a:ext>
          </a:extLst>
        </xdr:cNvPr>
        <xdr:cNvSpPr txBox="1">
          <a:spLocks noChangeArrowheads="1"/>
        </xdr:cNvSpPr>
      </xdr:nvSpPr>
      <xdr:spPr bwMode="auto">
        <a:xfrm>
          <a:off x="1428750" y="7665720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4"/>
  <sheetViews>
    <sheetView tabSelected="1" showWhiteSpace="0" zoomScale="110" zoomScaleNormal="110" workbookViewId="0">
      <pane ySplit="6" topLeftCell="A7" activePane="bottomLeft" state="frozen"/>
      <selection pane="bottomLeft" activeCell="A2" sqref="A2:N2"/>
    </sheetView>
  </sheetViews>
  <sheetFormatPr defaultRowHeight="30" customHeight="1" x14ac:dyDescent="0.25"/>
  <cols>
    <col min="1" max="1" width="6.85546875" style="119" customWidth="1"/>
    <col min="2" max="2" width="49.28515625" style="89" customWidth="1"/>
    <col min="3" max="3" width="10.85546875" style="120" hidden="1" customWidth="1"/>
    <col min="4" max="4" width="11" style="120" customWidth="1"/>
    <col min="5" max="5" width="11" style="121" customWidth="1"/>
    <col min="6" max="6" width="10.7109375" style="119" customWidth="1"/>
    <col min="7" max="7" width="10.7109375" style="122" hidden="1" customWidth="1"/>
    <col min="8" max="8" width="10.7109375" style="119" hidden="1" customWidth="1"/>
    <col min="9" max="10" width="10.42578125" style="119" customWidth="1"/>
    <col min="11" max="11" width="9.5703125" style="119" customWidth="1"/>
    <col min="12" max="12" width="10.42578125" style="122" hidden="1" customWidth="1"/>
    <col min="13" max="13" width="10.42578125" style="122" customWidth="1"/>
    <col min="14" max="14" width="10.5703125" style="123" customWidth="1"/>
    <col min="15" max="208" width="9.140625" style="89"/>
    <col min="209" max="209" width="6.7109375" style="89" customWidth="1"/>
    <col min="210" max="210" width="59.140625" style="89" customWidth="1"/>
    <col min="211" max="211" width="13.5703125" style="89" customWidth="1"/>
    <col min="212" max="212" width="11.42578125" style="89" customWidth="1"/>
    <col min="213" max="213" width="9.5703125" style="89" customWidth="1"/>
    <col min="214" max="214" width="9.42578125" style="89" customWidth="1"/>
    <col min="215" max="215" width="11.42578125" style="89" customWidth="1"/>
    <col min="216" max="216" width="9" style="89" customWidth="1"/>
    <col min="217" max="218" width="9.7109375" style="89" customWidth="1"/>
    <col min="219" max="222" width="10.140625" style="89" customWidth="1"/>
    <col min="223" max="223" width="9" style="89" customWidth="1"/>
    <col min="224" max="224" width="8.7109375" style="89" customWidth="1"/>
    <col min="225" max="225" width="11.7109375" style="89" customWidth="1"/>
    <col min="226" max="226" width="10.5703125" style="89" customWidth="1"/>
    <col min="227" max="227" width="10.42578125" style="89" customWidth="1"/>
    <col min="228" max="228" width="9.140625" style="89" customWidth="1"/>
    <col min="229" max="229" width="10.85546875" style="89" customWidth="1"/>
    <col min="230" max="230" width="9.140625" style="89" customWidth="1"/>
    <col min="231" max="231" width="8.5703125" style="89" customWidth="1"/>
    <col min="232" max="232" width="9.7109375" style="89" customWidth="1"/>
    <col min="233" max="233" width="10.140625" style="89" customWidth="1"/>
    <col min="234" max="234" width="9.5703125" style="89" customWidth="1"/>
    <col min="235" max="235" width="10.28515625" style="89" customWidth="1"/>
    <col min="236" max="236" width="9.140625" style="89" customWidth="1"/>
    <col min="237" max="237" width="8" style="89" customWidth="1"/>
    <col min="238" max="238" width="8.28515625" style="89" customWidth="1"/>
    <col min="239" max="239" width="6.5703125" style="89" customWidth="1"/>
    <col min="240" max="464" width="9.140625" style="89"/>
    <col min="465" max="465" width="6.7109375" style="89" customWidth="1"/>
    <col min="466" max="466" width="59.140625" style="89" customWidth="1"/>
    <col min="467" max="467" width="13.5703125" style="89" customWidth="1"/>
    <col min="468" max="468" width="11.42578125" style="89" customWidth="1"/>
    <col min="469" max="469" width="9.5703125" style="89" customWidth="1"/>
    <col min="470" max="470" width="9.42578125" style="89" customWidth="1"/>
    <col min="471" max="471" width="11.42578125" style="89" customWidth="1"/>
    <col min="472" max="472" width="9" style="89" customWidth="1"/>
    <col min="473" max="474" width="9.7109375" style="89" customWidth="1"/>
    <col min="475" max="478" width="10.140625" style="89" customWidth="1"/>
    <col min="479" max="479" width="9" style="89" customWidth="1"/>
    <col min="480" max="480" width="8.7109375" style="89" customWidth="1"/>
    <col min="481" max="481" width="11.7109375" style="89" customWidth="1"/>
    <col min="482" max="482" width="10.5703125" style="89" customWidth="1"/>
    <col min="483" max="483" width="10.42578125" style="89" customWidth="1"/>
    <col min="484" max="484" width="9.140625" style="89" customWidth="1"/>
    <col min="485" max="485" width="10.85546875" style="89" customWidth="1"/>
    <col min="486" max="486" width="9.140625" style="89" customWidth="1"/>
    <col min="487" max="487" width="8.5703125" style="89" customWidth="1"/>
    <col min="488" max="488" width="9.7109375" style="89" customWidth="1"/>
    <col min="489" max="489" width="10.140625" style="89" customWidth="1"/>
    <col min="490" max="490" width="9.5703125" style="89" customWidth="1"/>
    <col min="491" max="491" width="10.28515625" style="89" customWidth="1"/>
    <col min="492" max="492" width="9.140625" style="89" customWidth="1"/>
    <col min="493" max="493" width="8" style="89" customWidth="1"/>
    <col min="494" max="494" width="8.28515625" style="89" customWidth="1"/>
    <col min="495" max="495" width="6.5703125" style="89" customWidth="1"/>
    <col min="496" max="720" width="9.140625" style="89"/>
    <col min="721" max="721" width="6.7109375" style="89" customWidth="1"/>
    <col min="722" max="722" width="59.140625" style="89" customWidth="1"/>
    <col min="723" max="723" width="13.5703125" style="89" customWidth="1"/>
    <col min="724" max="724" width="11.42578125" style="89" customWidth="1"/>
    <col min="725" max="725" width="9.5703125" style="89" customWidth="1"/>
    <col min="726" max="726" width="9.42578125" style="89" customWidth="1"/>
    <col min="727" max="727" width="11.42578125" style="89" customWidth="1"/>
    <col min="728" max="728" width="9" style="89" customWidth="1"/>
    <col min="729" max="730" width="9.7109375" style="89" customWidth="1"/>
    <col min="731" max="734" width="10.140625" style="89" customWidth="1"/>
    <col min="735" max="735" width="9" style="89" customWidth="1"/>
    <col min="736" max="736" width="8.7109375" style="89" customWidth="1"/>
    <col min="737" max="737" width="11.7109375" style="89" customWidth="1"/>
    <col min="738" max="738" width="10.5703125" style="89" customWidth="1"/>
    <col min="739" max="739" width="10.42578125" style="89" customWidth="1"/>
    <col min="740" max="740" width="9.140625" style="89" customWidth="1"/>
    <col min="741" max="741" width="10.85546875" style="89" customWidth="1"/>
    <col min="742" max="742" width="9.140625" style="89" customWidth="1"/>
    <col min="743" max="743" width="8.5703125" style="89" customWidth="1"/>
    <col min="744" max="744" width="9.7109375" style="89" customWidth="1"/>
    <col min="745" max="745" width="10.140625" style="89" customWidth="1"/>
    <col min="746" max="746" width="9.5703125" style="89" customWidth="1"/>
    <col min="747" max="747" width="10.28515625" style="89" customWidth="1"/>
    <col min="748" max="748" width="9.140625" style="89" customWidth="1"/>
    <col min="749" max="749" width="8" style="89" customWidth="1"/>
    <col min="750" max="750" width="8.28515625" style="89" customWidth="1"/>
    <col min="751" max="751" width="6.5703125" style="89" customWidth="1"/>
    <col min="752" max="976" width="9.140625" style="89"/>
    <col min="977" max="977" width="6.7109375" style="89" customWidth="1"/>
    <col min="978" max="978" width="59.140625" style="89" customWidth="1"/>
    <col min="979" max="979" width="13.5703125" style="89" customWidth="1"/>
    <col min="980" max="980" width="11.42578125" style="89" customWidth="1"/>
    <col min="981" max="981" width="9.5703125" style="89" customWidth="1"/>
    <col min="982" max="982" width="9.42578125" style="89" customWidth="1"/>
    <col min="983" max="983" width="11.42578125" style="89" customWidth="1"/>
    <col min="984" max="984" width="9" style="89" customWidth="1"/>
    <col min="985" max="986" width="9.7109375" style="89" customWidth="1"/>
    <col min="987" max="990" width="10.140625" style="89" customWidth="1"/>
    <col min="991" max="991" width="9" style="89" customWidth="1"/>
    <col min="992" max="992" width="8.7109375" style="89" customWidth="1"/>
    <col min="993" max="993" width="11.7109375" style="89" customWidth="1"/>
    <col min="994" max="994" width="10.5703125" style="89" customWidth="1"/>
    <col min="995" max="995" width="10.42578125" style="89" customWidth="1"/>
    <col min="996" max="996" width="9.140625" style="89" customWidth="1"/>
    <col min="997" max="997" width="10.85546875" style="89" customWidth="1"/>
    <col min="998" max="998" width="9.140625" style="89" customWidth="1"/>
    <col min="999" max="999" width="8.5703125" style="89" customWidth="1"/>
    <col min="1000" max="1000" width="9.7109375" style="89" customWidth="1"/>
    <col min="1001" max="1001" width="10.140625" style="89" customWidth="1"/>
    <col min="1002" max="1002" width="9.5703125" style="89" customWidth="1"/>
    <col min="1003" max="1003" width="10.28515625" style="89" customWidth="1"/>
    <col min="1004" max="1004" width="9.140625" style="89" customWidth="1"/>
    <col min="1005" max="1005" width="8" style="89" customWidth="1"/>
    <col min="1006" max="1006" width="8.28515625" style="89" customWidth="1"/>
    <col min="1007" max="1007" width="6.5703125" style="89" customWidth="1"/>
    <col min="1008" max="1232" width="9.140625" style="89"/>
    <col min="1233" max="1233" width="6.7109375" style="89" customWidth="1"/>
    <col min="1234" max="1234" width="59.140625" style="89" customWidth="1"/>
    <col min="1235" max="1235" width="13.5703125" style="89" customWidth="1"/>
    <col min="1236" max="1236" width="11.42578125" style="89" customWidth="1"/>
    <col min="1237" max="1237" width="9.5703125" style="89" customWidth="1"/>
    <col min="1238" max="1238" width="9.42578125" style="89" customWidth="1"/>
    <col min="1239" max="1239" width="11.42578125" style="89" customWidth="1"/>
    <col min="1240" max="1240" width="9" style="89" customWidth="1"/>
    <col min="1241" max="1242" width="9.7109375" style="89" customWidth="1"/>
    <col min="1243" max="1246" width="10.140625" style="89" customWidth="1"/>
    <col min="1247" max="1247" width="9" style="89" customWidth="1"/>
    <col min="1248" max="1248" width="8.7109375" style="89" customWidth="1"/>
    <col min="1249" max="1249" width="11.7109375" style="89" customWidth="1"/>
    <col min="1250" max="1250" width="10.5703125" style="89" customWidth="1"/>
    <col min="1251" max="1251" width="10.42578125" style="89" customWidth="1"/>
    <col min="1252" max="1252" width="9.140625" style="89" customWidth="1"/>
    <col min="1253" max="1253" width="10.85546875" style="89" customWidth="1"/>
    <col min="1254" max="1254" width="9.140625" style="89" customWidth="1"/>
    <col min="1255" max="1255" width="8.5703125" style="89" customWidth="1"/>
    <col min="1256" max="1256" width="9.7109375" style="89" customWidth="1"/>
    <col min="1257" max="1257" width="10.140625" style="89" customWidth="1"/>
    <col min="1258" max="1258" width="9.5703125" style="89" customWidth="1"/>
    <col min="1259" max="1259" width="10.28515625" style="89" customWidth="1"/>
    <col min="1260" max="1260" width="9.140625" style="89" customWidth="1"/>
    <col min="1261" max="1261" width="8" style="89" customWidth="1"/>
    <col min="1262" max="1262" width="8.28515625" style="89" customWidth="1"/>
    <col min="1263" max="1263" width="6.5703125" style="89" customWidth="1"/>
    <col min="1264" max="1488" width="9.140625" style="89"/>
    <col min="1489" max="1489" width="6.7109375" style="89" customWidth="1"/>
    <col min="1490" max="1490" width="59.140625" style="89" customWidth="1"/>
    <col min="1491" max="1491" width="13.5703125" style="89" customWidth="1"/>
    <col min="1492" max="1492" width="11.42578125" style="89" customWidth="1"/>
    <col min="1493" max="1493" width="9.5703125" style="89" customWidth="1"/>
    <col min="1494" max="1494" width="9.42578125" style="89" customWidth="1"/>
    <col min="1495" max="1495" width="11.42578125" style="89" customWidth="1"/>
    <col min="1496" max="1496" width="9" style="89" customWidth="1"/>
    <col min="1497" max="1498" width="9.7109375" style="89" customWidth="1"/>
    <col min="1499" max="1502" width="10.140625" style="89" customWidth="1"/>
    <col min="1503" max="1503" width="9" style="89" customWidth="1"/>
    <col min="1504" max="1504" width="8.7109375" style="89" customWidth="1"/>
    <col min="1505" max="1505" width="11.7109375" style="89" customWidth="1"/>
    <col min="1506" max="1506" width="10.5703125" style="89" customWidth="1"/>
    <col min="1507" max="1507" width="10.42578125" style="89" customWidth="1"/>
    <col min="1508" max="1508" width="9.140625" style="89" customWidth="1"/>
    <col min="1509" max="1509" width="10.85546875" style="89" customWidth="1"/>
    <col min="1510" max="1510" width="9.140625" style="89" customWidth="1"/>
    <col min="1511" max="1511" width="8.5703125" style="89" customWidth="1"/>
    <col min="1512" max="1512" width="9.7109375" style="89" customWidth="1"/>
    <col min="1513" max="1513" width="10.140625" style="89" customWidth="1"/>
    <col min="1514" max="1514" width="9.5703125" style="89" customWidth="1"/>
    <col min="1515" max="1515" width="10.28515625" style="89" customWidth="1"/>
    <col min="1516" max="1516" width="9.140625" style="89" customWidth="1"/>
    <col min="1517" max="1517" width="8" style="89" customWidth="1"/>
    <col min="1518" max="1518" width="8.28515625" style="89" customWidth="1"/>
    <col min="1519" max="1519" width="6.5703125" style="89" customWidth="1"/>
    <col min="1520" max="1744" width="9.140625" style="89"/>
    <col min="1745" max="1745" width="6.7109375" style="89" customWidth="1"/>
    <col min="1746" max="1746" width="59.140625" style="89" customWidth="1"/>
    <col min="1747" max="1747" width="13.5703125" style="89" customWidth="1"/>
    <col min="1748" max="1748" width="11.42578125" style="89" customWidth="1"/>
    <col min="1749" max="1749" width="9.5703125" style="89" customWidth="1"/>
    <col min="1750" max="1750" width="9.42578125" style="89" customWidth="1"/>
    <col min="1751" max="1751" width="11.42578125" style="89" customWidth="1"/>
    <col min="1752" max="1752" width="9" style="89" customWidth="1"/>
    <col min="1753" max="1754" width="9.7109375" style="89" customWidth="1"/>
    <col min="1755" max="1758" width="10.140625" style="89" customWidth="1"/>
    <col min="1759" max="1759" width="9" style="89" customWidth="1"/>
    <col min="1760" max="1760" width="8.7109375" style="89" customWidth="1"/>
    <col min="1761" max="1761" width="11.7109375" style="89" customWidth="1"/>
    <col min="1762" max="1762" width="10.5703125" style="89" customWidth="1"/>
    <col min="1763" max="1763" width="10.42578125" style="89" customWidth="1"/>
    <col min="1764" max="1764" width="9.140625" style="89" customWidth="1"/>
    <col min="1765" max="1765" width="10.85546875" style="89" customWidth="1"/>
    <col min="1766" max="1766" width="9.140625" style="89" customWidth="1"/>
    <col min="1767" max="1767" width="8.5703125" style="89" customWidth="1"/>
    <col min="1768" max="1768" width="9.7109375" style="89" customWidth="1"/>
    <col min="1769" max="1769" width="10.140625" style="89" customWidth="1"/>
    <col min="1770" max="1770" width="9.5703125" style="89" customWidth="1"/>
    <col min="1771" max="1771" width="10.28515625" style="89" customWidth="1"/>
    <col min="1772" max="1772" width="9.140625" style="89" customWidth="1"/>
    <col min="1773" max="1773" width="8" style="89" customWidth="1"/>
    <col min="1774" max="1774" width="8.28515625" style="89" customWidth="1"/>
    <col min="1775" max="1775" width="6.5703125" style="89" customWidth="1"/>
    <col min="1776" max="2000" width="9.140625" style="89"/>
    <col min="2001" max="2001" width="6.7109375" style="89" customWidth="1"/>
    <col min="2002" max="2002" width="59.140625" style="89" customWidth="1"/>
    <col min="2003" max="2003" width="13.5703125" style="89" customWidth="1"/>
    <col min="2004" max="2004" width="11.42578125" style="89" customWidth="1"/>
    <col min="2005" max="2005" width="9.5703125" style="89" customWidth="1"/>
    <col min="2006" max="2006" width="9.42578125" style="89" customWidth="1"/>
    <col min="2007" max="2007" width="11.42578125" style="89" customWidth="1"/>
    <col min="2008" max="2008" width="9" style="89" customWidth="1"/>
    <col min="2009" max="2010" width="9.7109375" style="89" customWidth="1"/>
    <col min="2011" max="2014" width="10.140625" style="89" customWidth="1"/>
    <col min="2015" max="2015" width="9" style="89" customWidth="1"/>
    <col min="2016" max="2016" width="8.7109375" style="89" customWidth="1"/>
    <col min="2017" max="2017" width="11.7109375" style="89" customWidth="1"/>
    <col min="2018" max="2018" width="10.5703125" style="89" customWidth="1"/>
    <col min="2019" max="2019" width="10.42578125" style="89" customWidth="1"/>
    <col min="2020" max="2020" width="9.140625" style="89" customWidth="1"/>
    <col min="2021" max="2021" width="10.85546875" style="89" customWidth="1"/>
    <col min="2022" max="2022" width="9.140625" style="89" customWidth="1"/>
    <col min="2023" max="2023" width="8.5703125" style="89" customWidth="1"/>
    <col min="2024" max="2024" width="9.7109375" style="89" customWidth="1"/>
    <col min="2025" max="2025" width="10.140625" style="89" customWidth="1"/>
    <col min="2026" max="2026" width="9.5703125" style="89" customWidth="1"/>
    <col min="2027" max="2027" width="10.28515625" style="89" customWidth="1"/>
    <col min="2028" max="2028" width="9.140625" style="89" customWidth="1"/>
    <col min="2029" max="2029" width="8" style="89" customWidth="1"/>
    <col min="2030" max="2030" width="8.28515625" style="89" customWidth="1"/>
    <col min="2031" max="2031" width="6.5703125" style="89" customWidth="1"/>
    <col min="2032" max="2256" width="9.140625" style="89"/>
    <col min="2257" max="2257" width="6.7109375" style="89" customWidth="1"/>
    <col min="2258" max="2258" width="59.140625" style="89" customWidth="1"/>
    <col min="2259" max="2259" width="13.5703125" style="89" customWidth="1"/>
    <col min="2260" max="2260" width="11.42578125" style="89" customWidth="1"/>
    <col min="2261" max="2261" width="9.5703125" style="89" customWidth="1"/>
    <col min="2262" max="2262" width="9.42578125" style="89" customWidth="1"/>
    <col min="2263" max="2263" width="11.42578125" style="89" customWidth="1"/>
    <col min="2264" max="2264" width="9" style="89" customWidth="1"/>
    <col min="2265" max="2266" width="9.7109375" style="89" customWidth="1"/>
    <col min="2267" max="2270" width="10.140625" style="89" customWidth="1"/>
    <col min="2271" max="2271" width="9" style="89" customWidth="1"/>
    <col min="2272" max="2272" width="8.7109375" style="89" customWidth="1"/>
    <col min="2273" max="2273" width="11.7109375" style="89" customWidth="1"/>
    <col min="2274" max="2274" width="10.5703125" style="89" customWidth="1"/>
    <col min="2275" max="2275" width="10.42578125" style="89" customWidth="1"/>
    <col min="2276" max="2276" width="9.140625" style="89" customWidth="1"/>
    <col min="2277" max="2277" width="10.85546875" style="89" customWidth="1"/>
    <col min="2278" max="2278" width="9.140625" style="89" customWidth="1"/>
    <col min="2279" max="2279" width="8.5703125" style="89" customWidth="1"/>
    <col min="2280" max="2280" width="9.7109375" style="89" customWidth="1"/>
    <col min="2281" max="2281" width="10.140625" style="89" customWidth="1"/>
    <col min="2282" max="2282" width="9.5703125" style="89" customWidth="1"/>
    <col min="2283" max="2283" width="10.28515625" style="89" customWidth="1"/>
    <col min="2284" max="2284" width="9.140625" style="89" customWidth="1"/>
    <col min="2285" max="2285" width="8" style="89" customWidth="1"/>
    <col min="2286" max="2286" width="8.28515625" style="89" customWidth="1"/>
    <col min="2287" max="2287" width="6.5703125" style="89" customWidth="1"/>
    <col min="2288" max="2512" width="9.140625" style="89"/>
    <col min="2513" max="2513" width="6.7109375" style="89" customWidth="1"/>
    <col min="2514" max="2514" width="59.140625" style="89" customWidth="1"/>
    <col min="2515" max="2515" width="13.5703125" style="89" customWidth="1"/>
    <col min="2516" max="2516" width="11.42578125" style="89" customWidth="1"/>
    <col min="2517" max="2517" width="9.5703125" style="89" customWidth="1"/>
    <col min="2518" max="2518" width="9.42578125" style="89" customWidth="1"/>
    <col min="2519" max="2519" width="11.42578125" style="89" customWidth="1"/>
    <col min="2520" max="2520" width="9" style="89" customWidth="1"/>
    <col min="2521" max="2522" width="9.7109375" style="89" customWidth="1"/>
    <col min="2523" max="2526" width="10.140625" style="89" customWidth="1"/>
    <col min="2527" max="2527" width="9" style="89" customWidth="1"/>
    <col min="2528" max="2528" width="8.7109375" style="89" customWidth="1"/>
    <col min="2529" max="2529" width="11.7109375" style="89" customWidth="1"/>
    <col min="2530" max="2530" width="10.5703125" style="89" customWidth="1"/>
    <col min="2531" max="2531" width="10.42578125" style="89" customWidth="1"/>
    <col min="2532" max="2532" width="9.140625" style="89" customWidth="1"/>
    <col min="2533" max="2533" width="10.85546875" style="89" customWidth="1"/>
    <col min="2534" max="2534" width="9.140625" style="89" customWidth="1"/>
    <col min="2535" max="2535" width="8.5703125" style="89" customWidth="1"/>
    <col min="2536" max="2536" width="9.7109375" style="89" customWidth="1"/>
    <col min="2537" max="2537" width="10.140625" style="89" customWidth="1"/>
    <col min="2538" max="2538" width="9.5703125" style="89" customWidth="1"/>
    <col min="2539" max="2539" width="10.28515625" style="89" customWidth="1"/>
    <col min="2540" max="2540" width="9.140625" style="89" customWidth="1"/>
    <col min="2541" max="2541" width="8" style="89" customWidth="1"/>
    <col min="2542" max="2542" width="8.28515625" style="89" customWidth="1"/>
    <col min="2543" max="2543" width="6.5703125" style="89" customWidth="1"/>
    <col min="2544" max="2768" width="9.140625" style="89"/>
    <col min="2769" max="2769" width="6.7109375" style="89" customWidth="1"/>
    <col min="2770" max="2770" width="59.140625" style="89" customWidth="1"/>
    <col min="2771" max="2771" width="13.5703125" style="89" customWidth="1"/>
    <col min="2772" max="2772" width="11.42578125" style="89" customWidth="1"/>
    <col min="2773" max="2773" width="9.5703125" style="89" customWidth="1"/>
    <col min="2774" max="2774" width="9.42578125" style="89" customWidth="1"/>
    <col min="2775" max="2775" width="11.42578125" style="89" customWidth="1"/>
    <col min="2776" max="2776" width="9" style="89" customWidth="1"/>
    <col min="2777" max="2778" width="9.7109375" style="89" customWidth="1"/>
    <col min="2779" max="2782" width="10.140625" style="89" customWidth="1"/>
    <col min="2783" max="2783" width="9" style="89" customWidth="1"/>
    <col min="2784" max="2784" width="8.7109375" style="89" customWidth="1"/>
    <col min="2785" max="2785" width="11.7109375" style="89" customWidth="1"/>
    <col min="2786" max="2786" width="10.5703125" style="89" customWidth="1"/>
    <col min="2787" max="2787" width="10.42578125" style="89" customWidth="1"/>
    <col min="2788" max="2788" width="9.140625" style="89" customWidth="1"/>
    <col min="2789" max="2789" width="10.85546875" style="89" customWidth="1"/>
    <col min="2790" max="2790" width="9.140625" style="89" customWidth="1"/>
    <col min="2791" max="2791" width="8.5703125" style="89" customWidth="1"/>
    <col min="2792" max="2792" width="9.7109375" style="89" customWidth="1"/>
    <col min="2793" max="2793" width="10.140625" style="89" customWidth="1"/>
    <col min="2794" max="2794" width="9.5703125" style="89" customWidth="1"/>
    <col min="2795" max="2795" width="10.28515625" style="89" customWidth="1"/>
    <col min="2796" max="2796" width="9.140625" style="89" customWidth="1"/>
    <col min="2797" max="2797" width="8" style="89" customWidth="1"/>
    <col min="2798" max="2798" width="8.28515625" style="89" customWidth="1"/>
    <col min="2799" max="2799" width="6.5703125" style="89" customWidth="1"/>
    <col min="2800" max="3024" width="9.140625" style="89"/>
    <col min="3025" max="3025" width="6.7109375" style="89" customWidth="1"/>
    <col min="3026" max="3026" width="59.140625" style="89" customWidth="1"/>
    <col min="3027" max="3027" width="13.5703125" style="89" customWidth="1"/>
    <col min="3028" max="3028" width="11.42578125" style="89" customWidth="1"/>
    <col min="3029" max="3029" width="9.5703125" style="89" customWidth="1"/>
    <col min="3030" max="3030" width="9.42578125" style="89" customWidth="1"/>
    <col min="3031" max="3031" width="11.42578125" style="89" customWidth="1"/>
    <col min="3032" max="3032" width="9" style="89" customWidth="1"/>
    <col min="3033" max="3034" width="9.7109375" style="89" customWidth="1"/>
    <col min="3035" max="3038" width="10.140625" style="89" customWidth="1"/>
    <col min="3039" max="3039" width="9" style="89" customWidth="1"/>
    <col min="3040" max="3040" width="8.7109375" style="89" customWidth="1"/>
    <col min="3041" max="3041" width="11.7109375" style="89" customWidth="1"/>
    <col min="3042" max="3042" width="10.5703125" style="89" customWidth="1"/>
    <col min="3043" max="3043" width="10.42578125" style="89" customWidth="1"/>
    <col min="3044" max="3044" width="9.140625" style="89" customWidth="1"/>
    <col min="3045" max="3045" width="10.85546875" style="89" customWidth="1"/>
    <col min="3046" max="3046" width="9.140625" style="89" customWidth="1"/>
    <col min="3047" max="3047" width="8.5703125" style="89" customWidth="1"/>
    <col min="3048" max="3048" width="9.7109375" style="89" customWidth="1"/>
    <col min="3049" max="3049" width="10.140625" style="89" customWidth="1"/>
    <col min="3050" max="3050" width="9.5703125" style="89" customWidth="1"/>
    <col min="3051" max="3051" width="10.28515625" style="89" customWidth="1"/>
    <col min="3052" max="3052" width="9.140625" style="89" customWidth="1"/>
    <col min="3053" max="3053" width="8" style="89" customWidth="1"/>
    <col min="3054" max="3054" width="8.28515625" style="89" customWidth="1"/>
    <col min="3055" max="3055" width="6.5703125" style="89" customWidth="1"/>
    <col min="3056" max="3280" width="9.140625" style="89"/>
    <col min="3281" max="3281" width="6.7109375" style="89" customWidth="1"/>
    <col min="3282" max="3282" width="59.140625" style="89" customWidth="1"/>
    <col min="3283" max="3283" width="13.5703125" style="89" customWidth="1"/>
    <col min="3284" max="3284" width="11.42578125" style="89" customWidth="1"/>
    <col min="3285" max="3285" width="9.5703125" style="89" customWidth="1"/>
    <col min="3286" max="3286" width="9.42578125" style="89" customWidth="1"/>
    <col min="3287" max="3287" width="11.42578125" style="89" customWidth="1"/>
    <col min="3288" max="3288" width="9" style="89" customWidth="1"/>
    <col min="3289" max="3290" width="9.7109375" style="89" customWidth="1"/>
    <col min="3291" max="3294" width="10.140625" style="89" customWidth="1"/>
    <col min="3295" max="3295" width="9" style="89" customWidth="1"/>
    <col min="3296" max="3296" width="8.7109375" style="89" customWidth="1"/>
    <col min="3297" max="3297" width="11.7109375" style="89" customWidth="1"/>
    <col min="3298" max="3298" width="10.5703125" style="89" customWidth="1"/>
    <col min="3299" max="3299" width="10.42578125" style="89" customWidth="1"/>
    <col min="3300" max="3300" width="9.140625" style="89" customWidth="1"/>
    <col min="3301" max="3301" width="10.85546875" style="89" customWidth="1"/>
    <col min="3302" max="3302" width="9.140625" style="89" customWidth="1"/>
    <col min="3303" max="3303" width="8.5703125" style="89" customWidth="1"/>
    <col min="3304" max="3304" width="9.7109375" style="89" customWidth="1"/>
    <col min="3305" max="3305" width="10.140625" style="89" customWidth="1"/>
    <col min="3306" max="3306" width="9.5703125" style="89" customWidth="1"/>
    <col min="3307" max="3307" width="10.28515625" style="89" customWidth="1"/>
    <col min="3308" max="3308" width="9.140625" style="89" customWidth="1"/>
    <col min="3309" max="3309" width="8" style="89" customWidth="1"/>
    <col min="3310" max="3310" width="8.28515625" style="89" customWidth="1"/>
    <col min="3311" max="3311" width="6.5703125" style="89" customWidth="1"/>
    <col min="3312" max="3536" width="9.140625" style="89"/>
    <col min="3537" max="3537" width="6.7109375" style="89" customWidth="1"/>
    <col min="3538" max="3538" width="59.140625" style="89" customWidth="1"/>
    <col min="3539" max="3539" width="13.5703125" style="89" customWidth="1"/>
    <col min="3540" max="3540" width="11.42578125" style="89" customWidth="1"/>
    <col min="3541" max="3541" width="9.5703125" style="89" customWidth="1"/>
    <col min="3542" max="3542" width="9.42578125" style="89" customWidth="1"/>
    <col min="3543" max="3543" width="11.42578125" style="89" customWidth="1"/>
    <col min="3544" max="3544" width="9" style="89" customWidth="1"/>
    <col min="3545" max="3546" width="9.7109375" style="89" customWidth="1"/>
    <col min="3547" max="3550" width="10.140625" style="89" customWidth="1"/>
    <col min="3551" max="3551" width="9" style="89" customWidth="1"/>
    <col min="3552" max="3552" width="8.7109375" style="89" customWidth="1"/>
    <col min="3553" max="3553" width="11.7109375" style="89" customWidth="1"/>
    <col min="3554" max="3554" width="10.5703125" style="89" customWidth="1"/>
    <col min="3555" max="3555" width="10.42578125" style="89" customWidth="1"/>
    <col min="3556" max="3556" width="9.140625" style="89" customWidth="1"/>
    <col min="3557" max="3557" width="10.85546875" style="89" customWidth="1"/>
    <col min="3558" max="3558" width="9.140625" style="89" customWidth="1"/>
    <col min="3559" max="3559" width="8.5703125" style="89" customWidth="1"/>
    <col min="3560" max="3560" width="9.7109375" style="89" customWidth="1"/>
    <col min="3561" max="3561" width="10.140625" style="89" customWidth="1"/>
    <col min="3562" max="3562" width="9.5703125" style="89" customWidth="1"/>
    <col min="3563" max="3563" width="10.28515625" style="89" customWidth="1"/>
    <col min="3564" max="3564" width="9.140625" style="89" customWidth="1"/>
    <col min="3565" max="3565" width="8" style="89" customWidth="1"/>
    <col min="3566" max="3566" width="8.28515625" style="89" customWidth="1"/>
    <col min="3567" max="3567" width="6.5703125" style="89" customWidth="1"/>
    <col min="3568" max="3792" width="9.140625" style="89"/>
    <col min="3793" max="3793" width="6.7109375" style="89" customWidth="1"/>
    <col min="3794" max="3794" width="59.140625" style="89" customWidth="1"/>
    <col min="3795" max="3795" width="13.5703125" style="89" customWidth="1"/>
    <col min="3796" max="3796" width="11.42578125" style="89" customWidth="1"/>
    <col min="3797" max="3797" width="9.5703125" style="89" customWidth="1"/>
    <col min="3798" max="3798" width="9.42578125" style="89" customWidth="1"/>
    <col min="3799" max="3799" width="11.42578125" style="89" customWidth="1"/>
    <col min="3800" max="3800" width="9" style="89" customWidth="1"/>
    <col min="3801" max="3802" width="9.7109375" style="89" customWidth="1"/>
    <col min="3803" max="3806" width="10.140625" style="89" customWidth="1"/>
    <col min="3807" max="3807" width="9" style="89" customWidth="1"/>
    <col min="3808" max="3808" width="8.7109375" style="89" customWidth="1"/>
    <col min="3809" max="3809" width="11.7109375" style="89" customWidth="1"/>
    <col min="3810" max="3810" width="10.5703125" style="89" customWidth="1"/>
    <col min="3811" max="3811" width="10.42578125" style="89" customWidth="1"/>
    <col min="3812" max="3812" width="9.140625" style="89" customWidth="1"/>
    <col min="3813" max="3813" width="10.85546875" style="89" customWidth="1"/>
    <col min="3814" max="3814" width="9.140625" style="89" customWidth="1"/>
    <col min="3815" max="3815" width="8.5703125" style="89" customWidth="1"/>
    <col min="3816" max="3816" width="9.7109375" style="89" customWidth="1"/>
    <col min="3817" max="3817" width="10.140625" style="89" customWidth="1"/>
    <col min="3818" max="3818" width="9.5703125" style="89" customWidth="1"/>
    <col min="3819" max="3819" width="10.28515625" style="89" customWidth="1"/>
    <col min="3820" max="3820" width="9.140625" style="89" customWidth="1"/>
    <col min="3821" max="3821" width="8" style="89" customWidth="1"/>
    <col min="3822" max="3822" width="8.28515625" style="89" customWidth="1"/>
    <col min="3823" max="3823" width="6.5703125" style="89" customWidth="1"/>
    <col min="3824" max="4048" width="9.140625" style="89"/>
    <col min="4049" max="4049" width="6.7109375" style="89" customWidth="1"/>
    <col min="4050" max="4050" width="59.140625" style="89" customWidth="1"/>
    <col min="4051" max="4051" width="13.5703125" style="89" customWidth="1"/>
    <col min="4052" max="4052" width="11.42578125" style="89" customWidth="1"/>
    <col min="4053" max="4053" width="9.5703125" style="89" customWidth="1"/>
    <col min="4054" max="4054" width="9.42578125" style="89" customWidth="1"/>
    <col min="4055" max="4055" width="11.42578125" style="89" customWidth="1"/>
    <col min="4056" max="4056" width="9" style="89" customWidth="1"/>
    <col min="4057" max="4058" width="9.7109375" style="89" customWidth="1"/>
    <col min="4059" max="4062" width="10.140625" style="89" customWidth="1"/>
    <col min="4063" max="4063" width="9" style="89" customWidth="1"/>
    <col min="4064" max="4064" width="8.7109375" style="89" customWidth="1"/>
    <col min="4065" max="4065" width="11.7109375" style="89" customWidth="1"/>
    <col min="4066" max="4066" width="10.5703125" style="89" customWidth="1"/>
    <col min="4067" max="4067" width="10.42578125" style="89" customWidth="1"/>
    <col min="4068" max="4068" width="9.140625" style="89" customWidth="1"/>
    <col min="4069" max="4069" width="10.85546875" style="89" customWidth="1"/>
    <col min="4070" max="4070" width="9.140625" style="89" customWidth="1"/>
    <col min="4071" max="4071" width="8.5703125" style="89" customWidth="1"/>
    <col min="4072" max="4072" width="9.7109375" style="89" customWidth="1"/>
    <col min="4073" max="4073" width="10.140625" style="89" customWidth="1"/>
    <col min="4074" max="4074" width="9.5703125" style="89" customWidth="1"/>
    <col min="4075" max="4075" width="10.28515625" style="89" customWidth="1"/>
    <col min="4076" max="4076" width="9.140625" style="89" customWidth="1"/>
    <col min="4077" max="4077" width="8" style="89" customWidth="1"/>
    <col min="4078" max="4078" width="8.28515625" style="89" customWidth="1"/>
    <col min="4079" max="4079" width="6.5703125" style="89" customWidth="1"/>
    <col min="4080" max="4304" width="9.140625" style="89"/>
    <col min="4305" max="4305" width="6.7109375" style="89" customWidth="1"/>
    <col min="4306" max="4306" width="59.140625" style="89" customWidth="1"/>
    <col min="4307" max="4307" width="13.5703125" style="89" customWidth="1"/>
    <col min="4308" max="4308" width="11.42578125" style="89" customWidth="1"/>
    <col min="4309" max="4309" width="9.5703125" style="89" customWidth="1"/>
    <col min="4310" max="4310" width="9.42578125" style="89" customWidth="1"/>
    <col min="4311" max="4311" width="11.42578125" style="89" customWidth="1"/>
    <col min="4312" max="4312" width="9" style="89" customWidth="1"/>
    <col min="4313" max="4314" width="9.7109375" style="89" customWidth="1"/>
    <col min="4315" max="4318" width="10.140625" style="89" customWidth="1"/>
    <col min="4319" max="4319" width="9" style="89" customWidth="1"/>
    <col min="4320" max="4320" width="8.7109375" style="89" customWidth="1"/>
    <col min="4321" max="4321" width="11.7109375" style="89" customWidth="1"/>
    <col min="4322" max="4322" width="10.5703125" style="89" customWidth="1"/>
    <col min="4323" max="4323" width="10.42578125" style="89" customWidth="1"/>
    <col min="4324" max="4324" width="9.140625" style="89" customWidth="1"/>
    <col min="4325" max="4325" width="10.85546875" style="89" customWidth="1"/>
    <col min="4326" max="4326" width="9.140625" style="89" customWidth="1"/>
    <col min="4327" max="4327" width="8.5703125" style="89" customWidth="1"/>
    <col min="4328" max="4328" width="9.7109375" style="89" customWidth="1"/>
    <col min="4329" max="4329" width="10.140625" style="89" customWidth="1"/>
    <col min="4330" max="4330" width="9.5703125" style="89" customWidth="1"/>
    <col min="4331" max="4331" width="10.28515625" style="89" customWidth="1"/>
    <col min="4332" max="4332" width="9.140625" style="89" customWidth="1"/>
    <col min="4333" max="4333" width="8" style="89" customWidth="1"/>
    <col min="4334" max="4334" width="8.28515625" style="89" customWidth="1"/>
    <col min="4335" max="4335" width="6.5703125" style="89" customWidth="1"/>
    <col min="4336" max="4560" width="9.140625" style="89"/>
    <col min="4561" max="4561" width="6.7109375" style="89" customWidth="1"/>
    <col min="4562" max="4562" width="59.140625" style="89" customWidth="1"/>
    <col min="4563" max="4563" width="13.5703125" style="89" customWidth="1"/>
    <col min="4564" max="4564" width="11.42578125" style="89" customWidth="1"/>
    <col min="4565" max="4565" width="9.5703125" style="89" customWidth="1"/>
    <col min="4566" max="4566" width="9.42578125" style="89" customWidth="1"/>
    <col min="4567" max="4567" width="11.42578125" style="89" customWidth="1"/>
    <col min="4568" max="4568" width="9" style="89" customWidth="1"/>
    <col min="4569" max="4570" width="9.7109375" style="89" customWidth="1"/>
    <col min="4571" max="4574" width="10.140625" style="89" customWidth="1"/>
    <col min="4575" max="4575" width="9" style="89" customWidth="1"/>
    <col min="4576" max="4576" width="8.7109375" style="89" customWidth="1"/>
    <col min="4577" max="4577" width="11.7109375" style="89" customWidth="1"/>
    <col min="4578" max="4578" width="10.5703125" style="89" customWidth="1"/>
    <col min="4579" max="4579" width="10.42578125" style="89" customWidth="1"/>
    <col min="4580" max="4580" width="9.140625" style="89" customWidth="1"/>
    <col min="4581" max="4581" width="10.85546875" style="89" customWidth="1"/>
    <col min="4582" max="4582" width="9.140625" style="89" customWidth="1"/>
    <col min="4583" max="4583" width="8.5703125" style="89" customWidth="1"/>
    <col min="4584" max="4584" width="9.7109375" style="89" customWidth="1"/>
    <col min="4585" max="4585" width="10.140625" style="89" customWidth="1"/>
    <col min="4586" max="4586" width="9.5703125" style="89" customWidth="1"/>
    <col min="4587" max="4587" width="10.28515625" style="89" customWidth="1"/>
    <col min="4588" max="4588" width="9.140625" style="89" customWidth="1"/>
    <col min="4589" max="4589" width="8" style="89" customWidth="1"/>
    <col min="4590" max="4590" width="8.28515625" style="89" customWidth="1"/>
    <col min="4591" max="4591" width="6.5703125" style="89" customWidth="1"/>
    <col min="4592" max="4816" width="9.140625" style="89"/>
    <col min="4817" max="4817" width="6.7109375" style="89" customWidth="1"/>
    <col min="4818" max="4818" width="59.140625" style="89" customWidth="1"/>
    <col min="4819" max="4819" width="13.5703125" style="89" customWidth="1"/>
    <col min="4820" max="4820" width="11.42578125" style="89" customWidth="1"/>
    <col min="4821" max="4821" width="9.5703125" style="89" customWidth="1"/>
    <col min="4822" max="4822" width="9.42578125" style="89" customWidth="1"/>
    <col min="4823" max="4823" width="11.42578125" style="89" customWidth="1"/>
    <col min="4824" max="4824" width="9" style="89" customWidth="1"/>
    <col min="4825" max="4826" width="9.7109375" style="89" customWidth="1"/>
    <col min="4827" max="4830" width="10.140625" style="89" customWidth="1"/>
    <col min="4831" max="4831" width="9" style="89" customWidth="1"/>
    <col min="4832" max="4832" width="8.7109375" style="89" customWidth="1"/>
    <col min="4833" max="4833" width="11.7109375" style="89" customWidth="1"/>
    <col min="4834" max="4834" width="10.5703125" style="89" customWidth="1"/>
    <col min="4835" max="4835" width="10.42578125" style="89" customWidth="1"/>
    <col min="4836" max="4836" width="9.140625" style="89" customWidth="1"/>
    <col min="4837" max="4837" width="10.85546875" style="89" customWidth="1"/>
    <col min="4838" max="4838" width="9.140625" style="89" customWidth="1"/>
    <col min="4839" max="4839" width="8.5703125" style="89" customWidth="1"/>
    <col min="4840" max="4840" width="9.7109375" style="89" customWidth="1"/>
    <col min="4841" max="4841" width="10.140625" style="89" customWidth="1"/>
    <col min="4842" max="4842" width="9.5703125" style="89" customWidth="1"/>
    <col min="4843" max="4843" width="10.28515625" style="89" customWidth="1"/>
    <col min="4844" max="4844" width="9.140625" style="89" customWidth="1"/>
    <col min="4845" max="4845" width="8" style="89" customWidth="1"/>
    <col min="4846" max="4846" width="8.28515625" style="89" customWidth="1"/>
    <col min="4847" max="4847" width="6.5703125" style="89" customWidth="1"/>
    <col min="4848" max="5072" width="9.140625" style="89"/>
    <col min="5073" max="5073" width="6.7109375" style="89" customWidth="1"/>
    <col min="5074" max="5074" width="59.140625" style="89" customWidth="1"/>
    <col min="5075" max="5075" width="13.5703125" style="89" customWidth="1"/>
    <col min="5076" max="5076" width="11.42578125" style="89" customWidth="1"/>
    <col min="5077" max="5077" width="9.5703125" style="89" customWidth="1"/>
    <col min="5078" max="5078" width="9.42578125" style="89" customWidth="1"/>
    <col min="5079" max="5079" width="11.42578125" style="89" customWidth="1"/>
    <col min="5080" max="5080" width="9" style="89" customWidth="1"/>
    <col min="5081" max="5082" width="9.7109375" style="89" customWidth="1"/>
    <col min="5083" max="5086" width="10.140625" style="89" customWidth="1"/>
    <col min="5087" max="5087" width="9" style="89" customWidth="1"/>
    <col min="5088" max="5088" width="8.7109375" style="89" customWidth="1"/>
    <col min="5089" max="5089" width="11.7109375" style="89" customWidth="1"/>
    <col min="5090" max="5090" width="10.5703125" style="89" customWidth="1"/>
    <col min="5091" max="5091" width="10.42578125" style="89" customWidth="1"/>
    <col min="5092" max="5092" width="9.140625" style="89" customWidth="1"/>
    <col min="5093" max="5093" width="10.85546875" style="89" customWidth="1"/>
    <col min="5094" max="5094" width="9.140625" style="89" customWidth="1"/>
    <col min="5095" max="5095" width="8.5703125" style="89" customWidth="1"/>
    <col min="5096" max="5096" width="9.7109375" style="89" customWidth="1"/>
    <col min="5097" max="5097" width="10.140625" style="89" customWidth="1"/>
    <col min="5098" max="5098" width="9.5703125" style="89" customWidth="1"/>
    <col min="5099" max="5099" width="10.28515625" style="89" customWidth="1"/>
    <col min="5100" max="5100" width="9.140625" style="89" customWidth="1"/>
    <col min="5101" max="5101" width="8" style="89" customWidth="1"/>
    <col min="5102" max="5102" width="8.28515625" style="89" customWidth="1"/>
    <col min="5103" max="5103" width="6.5703125" style="89" customWidth="1"/>
    <col min="5104" max="5328" width="9.140625" style="89"/>
    <col min="5329" max="5329" width="6.7109375" style="89" customWidth="1"/>
    <col min="5330" max="5330" width="59.140625" style="89" customWidth="1"/>
    <col min="5331" max="5331" width="13.5703125" style="89" customWidth="1"/>
    <col min="5332" max="5332" width="11.42578125" style="89" customWidth="1"/>
    <col min="5333" max="5333" width="9.5703125" style="89" customWidth="1"/>
    <col min="5334" max="5334" width="9.42578125" style="89" customWidth="1"/>
    <col min="5335" max="5335" width="11.42578125" style="89" customWidth="1"/>
    <col min="5336" max="5336" width="9" style="89" customWidth="1"/>
    <col min="5337" max="5338" width="9.7109375" style="89" customWidth="1"/>
    <col min="5339" max="5342" width="10.140625" style="89" customWidth="1"/>
    <col min="5343" max="5343" width="9" style="89" customWidth="1"/>
    <col min="5344" max="5344" width="8.7109375" style="89" customWidth="1"/>
    <col min="5345" max="5345" width="11.7109375" style="89" customWidth="1"/>
    <col min="5346" max="5346" width="10.5703125" style="89" customWidth="1"/>
    <col min="5347" max="5347" width="10.42578125" style="89" customWidth="1"/>
    <col min="5348" max="5348" width="9.140625" style="89" customWidth="1"/>
    <col min="5349" max="5349" width="10.85546875" style="89" customWidth="1"/>
    <col min="5350" max="5350" width="9.140625" style="89" customWidth="1"/>
    <col min="5351" max="5351" width="8.5703125" style="89" customWidth="1"/>
    <col min="5352" max="5352" width="9.7109375" style="89" customWidth="1"/>
    <col min="5353" max="5353" width="10.140625" style="89" customWidth="1"/>
    <col min="5354" max="5354" width="9.5703125" style="89" customWidth="1"/>
    <col min="5355" max="5355" width="10.28515625" style="89" customWidth="1"/>
    <col min="5356" max="5356" width="9.140625" style="89" customWidth="1"/>
    <col min="5357" max="5357" width="8" style="89" customWidth="1"/>
    <col min="5358" max="5358" width="8.28515625" style="89" customWidth="1"/>
    <col min="5359" max="5359" width="6.5703125" style="89" customWidth="1"/>
    <col min="5360" max="5584" width="9.140625" style="89"/>
    <col min="5585" max="5585" width="6.7109375" style="89" customWidth="1"/>
    <col min="5586" max="5586" width="59.140625" style="89" customWidth="1"/>
    <col min="5587" max="5587" width="13.5703125" style="89" customWidth="1"/>
    <col min="5588" max="5588" width="11.42578125" style="89" customWidth="1"/>
    <col min="5589" max="5589" width="9.5703125" style="89" customWidth="1"/>
    <col min="5590" max="5590" width="9.42578125" style="89" customWidth="1"/>
    <col min="5591" max="5591" width="11.42578125" style="89" customWidth="1"/>
    <col min="5592" max="5592" width="9" style="89" customWidth="1"/>
    <col min="5593" max="5594" width="9.7109375" style="89" customWidth="1"/>
    <col min="5595" max="5598" width="10.140625" style="89" customWidth="1"/>
    <col min="5599" max="5599" width="9" style="89" customWidth="1"/>
    <col min="5600" max="5600" width="8.7109375" style="89" customWidth="1"/>
    <col min="5601" max="5601" width="11.7109375" style="89" customWidth="1"/>
    <col min="5602" max="5602" width="10.5703125" style="89" customWidth="1"/>
    <col min="5603" max="5603" width="10.42578125" style="89" customWidth="1"/>
    <col min="5604" max="5604" width="9.140625" style="89" customWidth="1"/>
    <col min="5605" max="5605" width="10.85546875" style="89" customWidth="1"/>
    <col min="5606" max="5606" width="9.140625" style="89" customWidth="1"/>
    <col min="5607" max="5607" width="8.5703125" style="89" customWidth="1"/>
    <col min="5608" max="5608" width="9.7109375" style="89" customWidth="1"/>
    <col min="5609" max="5609" width="10.140625" style="89" customWidth="1"/>
    <col min="5610" max="5610" width="9.5703125" style="89" customWidth="1"/>
    <col min="5611" max="5611" width="10.28515625" style="89" customWidth="1"/>
    <col min="5612" max="5612" width="9.140625" style="89" customWidth="1"/>
    <col min="5613" max="5613" width="8" style="89" customWidth="1"/>
    <col min="5614" max="5614" width="8.28515625" style="89" customWidth="1"/>
    <col min="5615" max="5615" width="6.5703125" style="89" customWidth="1"/>
    <col min="5616" max="5840" width="9.140625" style="89"/>
    <col min="5841" max="5841" width="6.7109375" style="89" customWidth="1"/>
    <col min="5842" max="5842" width="59.140625" style="89" customWidth="1"/>
    <col min="5843" max="5843" width="13.5703125" style="89" customWidth="1"/>
    <col min="5844" max="5844" width="11.42578125" style="89" customWidth="1"/>
    <col min="5845" max="5845" width="9.5703125" style="89" customWidth="1"/>
    <col min="5846" max="5846" width="9.42578125" style="89" customWidth="1"/>
    <col min="5847" max="5847" width="11.42578125" style="89" customWidth="1"/>
    <col min="5848" max="5848" width="9" style="89" customWidth="1"/>
    <col min="5849" max="5850" width="9.7109375" style="89" customWidth="1"/>
    <col min="5851" max="5854" width="10.140625" style="89" customWidth="1"/>
    <col min="5855" max="5855" width="9" style="89" customWidth="1"/>
    <col min="5856" max="5856" width="8.7109375" style="89" customWidth="1"/>
    <col min="5857" max="5857" width="11.7109375" style="89" customWidth="1"/>
    <col min="5858" max="5858" width="10.5703125" style="89" customWidth="1"/>
    <col min="5859" max="5859" width="10.42578125" style="89" customWidth="1"/>
    <col min="5860" max="5860" width="9.140625" style="89" customWidth="1"/>
    <col min="5861" max="5861" width="10.85546875" style="89" customWidth="1"/>
    <col min="5862" max="5862" width="9.140625" style="89" customWidth="1"/>
    <col min="5863" max="5863" width="8.5703125" style="89" customWidth="1"/>
    <col min="5864" max="5864" width="9.7109375" style="89" customWidth="1"/>
    <col min="5865" max="5865" width="10.140625" style="89" customWidth="1"/>
    <col min="5866" max="5866" width="9.5703125" style="89" customWidth="1"/>
    <col min="5867" max="5867" width="10.28515625" style="89" customWidth="1"/>
    <col min="5868" max="5868" width="9.140625" style="89" customWidth="1"/>
    <col min="5869" max="5869" width="8" style="89" customWidth="1"/>
    <col min="5870" max="5870" width="8.28515625" style="89" customWidth="1"/>
    <col min="5871" max="5871" width="6.5703125" style="89" customWidth="1"/>
    <col min="5872" max="6096" width="9.140625" style="89"/>
    <col min="6097" max="6097" width="6.7109375" style="89" customWidth="1"/>
    <col min="6098" max="6098" width="59.140625" style="89" customWidth="1"/>
    <col min="6099" max="6099" width="13.5703125" style="89" customWidth="1"/>
    <col min="6100" max="6100" width="11.42578125" style="89" customWidth="1"/>
    <col min="6101" max="6101" width="9.5703125" style="89" customWidth="1"/>
    <col min="6102" max="6102" width="9.42578125" style="89" customWidth="1"/>
    <col min="6103" max="6103" width="11.42578125" style="89" customWidth="1"/>
    <col min="6104" max="6104" width="9" style="89" customWidth="1"/>
    <col min="6105" max="6106" width="9.7109375" style="89" customWidth="1"/>
    <col min="6107" max="6110" width="10.140625" style="89" customWidth="1"/>
    <col min="6111" max="6111" width="9" style="89" customWidth="1"/>
    <col min="6112" max="6112" width="8.7109375" style="89" customWidth="1"/>
    <col min="6113" max="6113" width="11.7109375" style="89" customWidth="1"/>
    <col min="6114" max="6114" width="10.5703125" style="89" customWidth="1"/>
    <col min="6115" max="6115" width="10.42578125" style="89" customWidth="1"/>
    <col min="6116" max="6116" width="9.140625" style="89" customWidth="1"/>
    <col min="6117" max="6117" width="10.85546875" style="89" customWidth="1"/>
    <col min="6118" max="6118" width="9.140625" style="89" customWidth="1"/>
    <col min="6119" max="6119" width="8.5703125" style="89" customWidth="1"/>
    <col min="6120" max="6120" width="9.7109375" style="89" customWidth="1"/>
    <col min="6121" max="6121" width="10.140625" style="89" customWidth="1"/>
    <col min="6122" max="6122" width="9.5703125" style="89" customWidth="1"/>
    <col min="6123" max="6123" width="10.28515625" style="89" customWidth="1"/>
    <col min="6124" max="6124" width="9.140625" style="89" customWidth="1"/>
    <col min="6125" max="6125" width="8" style="89" customWidth="1"/>
    <col min="6126" max="6126" width="8.28515625" style="89" customWidth="1"/>
    <col min="6127" max="6127" width="6.5703125" style="89" customWidth="1"/>
    <col min="6128" max="6352" width="9.140625" style="89"/>
    <col min="6353" max="6353" width="6.7109375" style="89" customWidth="1"/>
    <col min="6354" max="6354" width="59.140625" style="89" customWidth="1"/>
    <col min="6355" max="6355" width="13.5703125" style="89" customWidth="1"/>
    <col min="6356" max="6356" width="11.42578125" style="89" customWidth="1"/>
    <col min="6357" max="6357" width="9.5703125" style="89" customWidth="1"/>
    <col min="6358" max="6358" width="9.42578125" style="89" customWidth="1"/>
    <col min="6359" max="6359" width="11.42578125" style="89" customWidth="1"/>
    <col min="6360" max="6360" width="9" style="89" customWidth="1"/>
    <col min="6361" max="6362" width="9.7109375" style="89" customWidth="1"/>
    <col min="6363" max="6366" width="10.140625" style="89" customWidth="1"/>
    <col min="6367" max="6367" width="9" style="89" customWidth="1"/>
    <col min="6368" max="6368" width="8.7109375" style="89" customWidth="1"/>
    <col min="6369" max="6369" width="11.7109375" style="89" customWidth="1"/>
    <col min="6370" max="6370" width="10.5703125" style="89" customWidth="1"/>
    <col min="6371" max="6371" width="10.42578125" style="89" customWidth="1"/>
    <col min="6372" max="6372" width="9.140625" style="89" customWidth="1"/>
    <col min="6373" max="6373" width="10.85546875" style="89" customWidth="1"/>
    <col min="6374" max="6374" width="9.140625" style="89" customWidth="1"/>
    <col min="6375" max="6375" width="8.5703125" style="89" customWidth="1"/>
    <col min="6376" max="6376" width="9.7109375" style="89" customWidth="1"/>
    <col min="6377" max="6377" width="10.140625" style="89" customWidth="1"/>
    <col min="6378" max="6378" width="9.5703125" style="89" customWidth="1"/>
    <col min="6379" max="6379" width="10.28515625" style="89" customWidth="1"/>
    <col min="6380" max="6380" width="9.140625" style="89" customWidth="1"/>
    <col min="6381" max="6381" width="8" style="89" customWidth="1"/>
    <col min="6382" max="6382" width="8.28515625" style="89" customWidth="1"/>
    <col min="6383" max="6383" width="6.5703125" style="89" customWidth="1"/>
    <col min="6384" max="6608" width="9.140625" style="89"/>
    <col min="6609" max="6609" width="6.7109375" style="89" customWidth="1"/>
    <col min="6610" max="6610" width="59.140625" style="89" customWidth="1"/>
    <col min="6611" max="6611" width="13.5703125" style="89" customWidth="1"/>
    <col min="6612" max="6612" width="11.42578125" style="89" customWidth="1"/>
    <col min="6613" max="6613" width="9.5703125" style="89" customWidth="1"/>
    <col min="6614" max="6614" width="9.42578125" style="89" customWidth="1"/>
    <col min="6615" max="6615" width="11.42578125" style="89" customWidth="1"/>
    <col min="6616" max="6616" width="9" style="89" customWidth="1"/>
    <col min="6617" max="6618" width="9.7109375" style="89" customWidth="1"/>
    <col min="6619" max="6622" width="10.140625" style="89" customWidth="1"/>
    <col min="6623" max="6623" width="9" style="89" customWidth="1"/>
    <col min="6624" max="6624" width="8.7109375" style="89" customWidth="1"/>
    <col min="6625" max="6625" width="11.7109375" style="89" customWidth="1"/>
    <col min="6626" max="6626" width="10.5703125" style="89" customWidth="1"/>
    <col min="6627" max="6627" width="10.42578125" style="89" customWidth="1"/>
    <col min="6628" max="6628" width="9.140625" style="89" customWidth="1"/>
    <col min="6629" max="6629" width="10.85546875" style="89" customWidth="1"/>
    <col min="6630" max="6630" width="9.140625" style="89" customWidth="1"/>
    <col min="6631" max="6631" width="8.5703125" style="89" customWidth="1"/>
    <col min="6632" max="6632" width="9.7109375" style="89" customWidth="1"/>
    <col min="6633" max="6633" width="10.140625" style="89" customWidth="1"/>
    <col min="6634" max="6634" width="9.5703125" style="89" customWidth="1"/>
    <col min="6635" max="6635" width="10.28515625" style="89" customWidth="1"/>
    <col min="6636" max="6636" width="9.140625" style="89" customWidth="1"/>
    <col min="6637" max="6637" width="8" style="89" customWidth="1"/>
    <col min="6638" max="6638" width="8.28515625" style="89" customWidth="1"/>
    <col min="6639" max="6639" width="6.5703125" style="89" customWidth="1"/>
    <col min="6640" max="6864" width="9.140625" style="89"/>
    <col min="6865" max="6865" width="6.7109375" style="89" customWidth="1"/>
    <col min="6866" max="6866" width="59.140625" style="89" customWidth="1"/>
    <col min="6867" max="6867" width="13.5703125" style="89" customWidth="1"/>
    <col min="6868" max="6868" width="11.42578125" style="89" customWidth="1"/>
    <col min="6869" max="6869" width="9.5703125" style="89" customWidth="1"/>
    <col min="6870" max="6870" width="9.42578125" style="89" customWidth="1"/>
    <col min="6871" max="6871" width="11.42578125" style="89" customWidth="1"/>
    <col min="6872" max="6872" width="9" style="89" customWidth="1"/>
    <col min="6873" max="6874" width="9.7109375" style="89" customWidth="1"/>
    <col min="6875" max="6878" width="10.140625" style="89" customWidth="1"/>
    <col min="6879" max="6879" width="9" style="89" customWidth="1"/>
    <col min="6880" max="6880" width="8.7109375" style="89" customWidth="1"/>
    <col min="6881" max="6881" width="11.7109375" style="89" customWidth="1"/>
    <col min="6882" max="6882" width="10.5703125" style="89" customWidth="1"/>
    <col min="6883" max="6883" width="10.42578125" style="89" customWidth="1"/>
    <col min="6884" max="6884" width="9.140625" style="89" customWidth="1"/>
    <col min="6885" max="6885" width="10.85546875" style="89" customWidth="1"/>
    <col min="6886" max="6886" width="9.140625" style="89" customWidth="1"/>
    <col min="6887" max="6887" width="8.5703125" style="89" customWidth="1"/>
    <col min="6888" max="6888" width="9.7109375" style="89" customWidth="1"/>
    <col min="6889" max="6889" width="10.140625" style="89" customWidth="1"/>
    <col min="6890" max="6890" width="9.5703125" style="89" customWidth="1"/>
    <col min="6891" max="6891" width="10.28515625" style="89" customWidth="1"/>
    <col min="6892" max="6892" width="9.140625" style="89" customWidth="1"/>
    <col min="6893" max="6893" width="8" style="89" customWidth="1"/>
    <col min="6894" max="6894" width="8.28515625" style="89" customWidth="1"/>
    <col min="6895" max="6895" width="6.5703125" style="89" customWidth="1"/>
    <col min="6896" max="7120" width="9.140625" style="89"/>
    <col min="7121" max="7121" width="6.7109375" style="89" customWidth="1"/>
    <col min="7122" max="7122" width="59.140625" style="89" customWidth="1"/>
    <col min="7123" max="7123" width="13.5703125" style="89" customWidth="1"/>
    <col min="7124" max="7124" width="11.42578125" style="89" customWidth="1"/>
    <col min="7125" max="7125" width="9.5703125" style="89" customWidth="1"/>
    <col min="7126" max="7126" width="9.42578125" style="89" customWidth="1"/>
    <col min="7127" max="7127" width="11.42578125" style="89" customWidth="1"/>
    <col min="7128" max="7128" width="9" style="89" customWidth="1"/>
    <col min="7129" max="7130" width="9.7109375" style="89" customWidth="1"/>
    <col min="7131" max="7134" width="10.140625" style="89" customWidth="1"/>
    <col min="7135" max="7135" width="9" style="89" customWidth="1"/>
    <col min="7136" max="7136" width="8.7109375" style="89" customWidth="1"/>
    <col min="7137" max="7137" width="11.7109375" style="89" customWidth="1"/>
    <col min="7138" max="7138" width="10.5703125" style="89" customWidth="1"/>
    <col min="7139" max="7139" width="10.42578125" style="89" customWidth="1"/>
    <col min="7140" max="7140" width="9.140625" style="89" customWidth="1"/>
    <col min="7141" max="7141" width="10.85546875" style="89" customWidth="1"/>
    <col min="7142" max="7142" width="9.140625" style="89" customWidth="1"/>
    <col min="7143" max="7143" width="8.5703125" style="89" customWidth="1"/>
    <col min="7144" max="7144" width="9.7109375" style="89" customWidth="1"/>
    <col min="7145" max="7145" width="10.140625" style="89" customWidth="1"/>
    <col min="7146" max="7146" width="9.5703125" style="89" customWidth="1"/>
    <col min="7147" max="7147" width="10.28515625" style="89" customWidth="1"/>
    <col min="7148" max="7148" width="9.140625" style="89" customWidth="1"/>
    <col min="7149" max="7149" width="8" style="89" customWidth="1"/>
    <col min="7150" max="7150" width="8.28515625" style="89" customWidth="1"/>
    <col min="7151" max="7151" width="6.5703125" style="89" customWidth="1"/>
    <col min="7152" max="7376" width="9.140625" style="89"/>
    <col min="7377" max="7377" width="6.7109375" style="89" customWidth="1"/>
    <col min="7378" max="7378" width="59.140625" style="89" customWidth="1"/>
    <col min="7379" max="7379" width="13.5703125" style="89" customWidth="1"/>
    <col min="7380" max="7380" width="11.42578125" style="89" customWidth="1"/>
    <col min="7381" max="7381" width="9.5703125" style="89" customWidth="1"/>
    <col min="7382" max="7382" width="9.42578125" style="89" customWidth="1"/>
    <col min="7383" max="7383" width="11.42578125" style="89" customWidth="1"/>
    <col min="7384" max="7384" width="9" style="89" customWidth="1"/>
    <col min="7385" max="7386" width="9.7109375" style="89" customWidth="1"/>
    <col min="7387" max="7390" width="10.140625" style="89" customWidth="1"/>
    <col min="7391" max="7391" width="9" style="89" customWidth="1"/>
    <col min="7392" max="7392" width="8.7109375" style="89" customWidth="1"/>
    <col min="7393" max="7393" width="11.7109375" style="89" customWidth="1"/>
    <col min="7394" max="7394" width="10.5703125" style="89" customWidth="1"/>
    <col min="7395" max="7395" width="10.42578125" style="89" customWidth="1"/>
    <col min="7396" max="7396" width="9.140625" style="89" customWidth="1"/>
    <col min="7397" max="7397" width="10.85546875" style="89" customWidth="1"/>
    <col min="7398" max="7398" width="9.140625" style="89" customWidth="1"/>
    <col min="7399" max="7399" width="8.5703125" style="89" customWidth="1"/>
    <col min="7400" max="7400" width="9.7109375" style="89" customWidth="1"/>
    <col min="7401" max="7401" width="10.140625" style="89" customWidth="1"/>
    <col min="7402" max="7402" width="9.5703125" style="89" customWidth="1"/>
    <col min="7403" max="7403" width="10.28515625" style="89" customWidth="1"/>
    <col min="7404" max="7404" width="9.140625" style="89" customWidth="1"/>
    <col min="7405" max="7405" width="8" style="89" customWidth="1"/>
    <col min="7406" max="7406" width="8.28515625" style="89" customWidth="1"/>
    <col min="7407" max="7407" width="6.5703125" style="89" customWidth="1"/>
    <col min="7408" max="7632" width="9.140625" style="89"/>
    <col min="7633" max="7633" width="6.7109375" style="89" customWidth="1"/>
    <col min="7634" max="7634" width="59.140625" style="89" customWidth="1"/>
    <col min="7635" max="7635" width="13.5703125" style="89" customWidth="1"/>
    <col min="7636" max="7636" width="11.42578125" style="89" customWidth="1"/>
    <col min="7637" max="7637" width="9.5703125" style="89" customWidth="1"/>
    <col min="7638" max="7638" width="9.42578125" style="89" customWidth="1"/>
    <col min="7639" max="7639" width="11.42578125" style="89" customWidth="1"/>
    <col min="7640" max="7640" width="9" style="89" customWidth="1"/>
    <col min="7641" max="7642" width="9.7109375" style="89" customWidth="1"/>
    <col min="7643" max="7646" width="10.140625" style="89" customWidth="1"/>
    <col min="7647" max="7647" width="9" style="89" customWidth="1"/>
    <col min="7648" max="7648" width="8.7109375" style="89" customWidth="1"/>
    <col min="7649" max="7649" width="11.7109375" style="89" customWidth="1"/>
    <col min="7650" max="7650" width="10.5703125" style="89" customWidth="1"/>
    <col min="7651" max="7651" width="10.42578125" style="89" customWidth="1"/>
    <col min="7652" max="7652" width="9.140625" style="89" customWidth="1"/>
    <col min="7653" max="7653" width="10.85546875" style="89" customWidth="1"/>
    <col min="7654" max="7654" width="9.140625" style="89" customWidth="1"/>
    <col min="7655" max="7655" width="8.5703125" style="89" customWidth="1"/>
    <col min="7656" max="7656" width="9.7109375" style="89" customWidth="1"/>
    <col min="7657" max="7657" width="10.140625" style="89" customWidth="1"/>
    <col min="7658" max="7658" width="9.5703125" style="89" customWidth="1"/>
    <col min="7659" max="7659" width="10.28515625" style="89" customWidth="1"/>
    <col min="7660" max="7660" width="9.140625" style="89" customWidth="1"/>
    <col min="7661" max="7661" width="8" style="89" customWidth="1"/>
    <col min="7662" max="7662" width="8.28515625" style="89" customWidth="1"/>
    <col min="7663" max="7663" width="6.5703125" style="89" customWidth="1"/>
    <col min="7664" max="7888" width="9.140625" style="89"/>
    <col min="7889" max="7889" width="6.7109375" style="89" customWidth="1"/>
    <col min="7890" max="7890" width="59.140625" style="89" customWidth="1"/>
    <col min="7891" max="7891" width="13.5703125" style="89" customWidth="1"/>
    <col min="7892" max="7892" width="11.42578125" style="89" customWidth="1"/>
    <col min="7893" max="7893" width="9.5703125" style="89" customWidth="1"/>
    <col min="7894" max="7894" width="9.42578125" style="89" customWidth="1"/>
    <col min="7895" max="7895" width="11.42578125" style="89" customWidth="1"/>
    <col min="7896" max="7896" width="9" style="89" customWidth="1"/>
    <col min="7897" max="7898" width="9.7109375" style="89" customWidth="1"/>
    <col min="7899" max="7902" width="10.140625" style="89" customWidth="1"/>
    <col min="7903" max="7903" width="9" style="89" customWidth="1"/>
    <col min="7904" max="7904" width="8.7109375" style="89" customWidth="1"/>
    <col min="7905" max="7905" width="11.7109375" style="89" customWidth="1"/>
    <col min="7906" max="7906" width="10.5703125" style="89" customWidth="1"/>
    <col min="7907" max="7907" width="10.42578125" style="89" customWidth="1"/>
    <col min="7908" max="7908" width="9.140625" style="89" customWidth="1"/>
    <col min="7909" max="7909" width="10.85546875" style="89" customWidth="1"/>
    <col min="7910" max="7910" width="9.140625" style="89" customWidth="1"/>
    <col min="7911" max="7911" width="8.5703125" style="89" customWidth="1"/>
    <col min="7912" max="7912" width="9.7109375" style="89" customWidth="1"/>
    <col min="7913" max="7913" width="10.140625" style="89" customWidth="1"/>
    <col min="7914" max="7914" width="9.5703125" style="89" customWidth="1"/>
    <col min="7915" max="7915" width="10.28515625" style="89" customWidth="1"/>
    <col min="7916" max="7916" width="9.140625" style="89" customWidth="1"/>
    <col min="7917" max="7917" width="8" style="89" customWidth="1"/>
    <col min="7918" max="7918" width="8.28515625" style="89" customWidth="1"/>
    <col min="7919" max="7919" width="6.5703125" style="89" customWidth="1"/>
    <col min="7920" max="8144" width="9.140625" style="89"/>
    <col min="8145" max="8145" width="6.7109375" style="89" customWidth="1"/>
    <col min="8146" max="8146" width="59.140625" style="89" customWidth="1"/>
    <col min="8147" max="8147" width="13.5703125" style="89" customWidth="1"/>
    <col min="8148" max="8148" width="11.42578125" style="89" customWidth="1"/>
    <col min="8149" max="8149" width="9.5703125" style="89" customWidth="1"/>
    <col min="8150" max="8150" width="9.42578125" style="89" customWidth="1"/>
    <col min="8151" max="8151" width="11.42578125" style="89" customWidth="1"/>
    <col min="8152" max="8152" width="9" style="89" customWidth="1"/>
    <col min="8153" max="8154" width="9.7109375" style="89" customWidth="1"/>
    <col min="8155" max="8158" width="10.140625" style="89" customWidth="1"/>
    <col min="8159" max="8159" width="9" style="89" customWidth="1"/>
    <col min="8160" max="8160" width="8.7109375" style="89" customWidth="1"/>
    <col min="8161" max="8161" width="11.7109375" style="89" customWidth="1"/>
    <col min="8162" max="8162" width="10.5703125" style="89" customWidth="1"/>
    <col min="8163" max="8163" width="10.42578125" style="89" customWidth="1"/>
    <col min="8164" max="8164" width="9.140625" style="89" customWidth="1"/>
    <col min="8165" max="8165" width="10.85546875" style="89" customWidth="1"/>
    <col min="8166" max="8166" width="9.140625" style="89" customWidth="1"/>
    <col min="8167" max="8167" width="8.5703125" style="89" customWidth="1"/>
    <col min="8168" max="8168" width="9.7109375" style="89" customWidth="1"/>
    <col min="8169" max="8169" width="10.140625" style="89" customWidth="1"/>
    <col min="8170" max="8170" width="9.5703125" style="89" customWidth="1"/>
    <col min="8171" max="8171" width="10.28515625" style="89" customWidth="1"/>
    <col min="8172" max="8172" width="9.140625" style="89" customWidth="1"/>
    <col min="8173" max="8173" width="8" style="89" customWidth="1"/>
    <col min="8174" max="8174" width="8.28515625" style="89" customWidth="1"/>
    <col min="8175" max="8175" width="6.5703125" style="89" customWidth="1"/>
    <col min="8176" max="8400" width="9.140625" style="89"/>
    <col min="8401" max="8401" width="6.7109375" style="89" customWidth="1"/>
    <col min="8402" max="8402" width="59.140625" style="89" customWidth="1"/>
    <col min="8403" max="8403" width="13.5703125" style="89" customWidth="1"/>
    <col min="8404" max="8404" width="11.42578125" style="89" customWidth="1"/>
    <col min="8405" max="8405" width="9.5703125" style="89" customWidth="1"/>
    <col min="8406" max="8406" width="9.42578125" style="89" customWidth="1"/>
    <col min="8407" max="8407" width="11.42578125" style="89" customWidth="1"/>
    <col min="8408" max="8408" width="9" style="89" customWidth="1"/>
    <col min="8409" max="8410" width="9.7109375" style="89" customWidth="1"/>
    <col min="8411" max="8414" width="10.140625" style="89" customWidth="1"/>
    <col min="8415" max="8415" width="9" style="89" customWidth="1"/>
    <col min="8416" max="8416" width="8.7109375" style="89" customWidth="1"/>
    <col min="8417" max="8417" width="11.7109375" style="89" customWidth="1"/>
    <col min="8418" max="8418" width="10.5703125" style="89" customWidth="1"/>
    <col min="8419" max="8419" width="10.42578125" style="89" customWidth="1"/>
    <col min="8420" max="8420" width="9.140625" style="89" customWidth="1"/>
    <col min="8421" max="8421" width="10.85546875" style="89" customWidth="1"/>
    <col min="8422" max="8422" width="9.140625" style="89" customWidth="1"/>
    <col min="8423" max="8423" width="8.5703125" style="89" customWidth="1"/>
    <col min="8424" max="8424" width="9.7109375" style="89" customWidth="1"/>
    <col min="8425" max="8425" width="10.140625" style="89" customWidth="1"/>
    <col min="8426" max="8426" width="9.5703125" style="89" customWidth="1"/>
    <col min="8427" max="8427" width="10.28515625" style="89" customWidth="1"/>
    <col min="8428" max="8428" width="9.140625" style="89" customWidth="1"/>
    <col min="8429" max="8429" width="8" style="89" customWidth="1"/>
    <col min="8430" max="8430" width="8.28515625" style="89" customWidth="1"/>
    <col min="8431" max="8431" width="6.5703125" style="89" customWidth="1"/>
    <col min="8432" max="8656" width="9.140625" style="89"/>
    <col min="8657" max="8657" width="6.7109375" style="89" customWidth="1"/>
    <col min="8658" max="8658" width="59.140625" style="89" customWidth="1"/>
    <col min="8659" max="8659" width="13.5703125" style="89" customWidth="1"/>
    <col min="8660" max="8660" width="11.42578125" style="89" customWidth="1"/>
    <col min="8661" max="8661" width="9.5703125" style="89" customWidth="1"/>
    <col min="8662" max="8662" width="9.42578125" style="89" customWidth="1"/>
    <col min="8663" max="8663" width="11.42578125" style="89" customWidth="1"/>
    <col min="8664" max="8664" width="9" style="89" customWidth="1"/>
    <col min="8665" max="8666" width="9.7109375" style="89" customWidth="1"/>
    <col min="8667" max="8670" width="10.140625" style="89" customWidth="1"/>
    <col min="8671" max="8671" width="9" style="89" customWidth="1"/>
    <col min="8672" max="8672" width="8.7109375" style="89" customWidth="1"/>
    <col min="8673" max="8673" width="11.7109375" style="89" customWidth="1"/>
    <col min="8674" max="8674" width="10.5703125" style="89" customWidth="1"/>
    <col min="8675" max="8675" width="10.42578125" style="89" customWidth="1"/>
    <col min="8676" max="8676" width="9.140625" style="89" customWidth="1"/>
    <col min="8677" max="8677" width="10.85546875" style="89" customWidth="1"/>
    <col min="8678" max="8678" width="9.140625" style="89" customWidth="1"/>
    <col min="8679" max="8679" width="8.5703125" style="89" customWidth="1"/>
    <col min="8680" max="8680" width="9.7109375" style="89" customWidth="1"/>
    <col min="8681" max="8681" width="10.140625" style="89" customWidth="1"/>
    <col min="8682" max="8682" width="9.5703125" style="89" customWidth="1"/>
    <col min="8683" max="8683" width="10.28515625" style="89" customWidth="1"/>
    <col min="8684" max="8684" width="9.140625" style="89" customWidth="1"/>
    <col min="8685" max="8685" width="8" style="89" customWidth="1"/>
    <col min="8686" max="8686" width="8.28515625" style="89" customWidth="1"/>
    <col min="8687" max="8687" width="6.5703125" style="89" customWidth="1"/>
    <col min="8688" max="8912" width="9.140625" style="89"/>
    <col min="8913" max="8913" width="6.7109375" style="89" customWidth="1"/>
    <col min="8914" max="8914" width="59.140625" style="89" customWidth="1"/>
    <col min="8915" max="8915" width="13.5703125" style="89" customWidth="1"/>
    <col min="8916" max="8916" width="11.42578125" style="89" customWidth="1"/>
    <col min="8917" max="8917" width="9.5703125" style="89" customWidth="1"/>
    <col min="8918" max="8918" width="9.42578125" style="89" customWidth="1"/>
    <col min="8919" max="8919" width="11.42578125" style="89" customWidth="1"/>
    <col min="8920" max="8920" width="9" style="89" customWidth="1"/>
    <col min="8921" max="8922" width="9.7109375" style="89" customWidth="1"/>
    <col min="8923" max="8926" width="10.140625" style="89" customWidth="1"/>
    <col min="8927" max="8927" width="9" style="89" customWidth="1"/>
    <col min="8928" max="8928" width="8.7109375" style="89" customWidth="1"/>
    <col min="8929" max="8929" width="11.7109375" style="89" customWidth="1"/>
    <col min="8930" max="8930" width="10.5703125" style="89" customWidth="1"/>
    <col min="8931" max="8931" width="10.42578125" style="89" customWidth="1"/>
    <col min="8932" max="8932" width="9.140625" style="89" customWidth="1"/>
    <col min="8933" max="8933" width="10.85546875" style="89" customWidth="1"/>
    <col min="8934" max="8934" width="9.140625" style="89" customWidth="1"/>
    <col min="8935" max="8935" width="8.5703125" style="89" customWidth="1"/>
    <col min="8936" max="8936" width="9.7109375" style="89" customWidth="1"/>
    <col min="8937" max="8937" width="10.140625" style="89" customWidth="1"/>
    <col min="8938" max="8938" width="9.5703125" style="89" customWidth="1"/>
    <col min="8939" max="8939" width="10.28515625" style="89" customWidth="1"/>
    <col min="8940" max="8940" width="9.140625" style="89" customWidth="1"/>
    <col min="8941" max="8941" width="8" style="89" customWidth="1"/>
    <col min="8942" max="8942" width="8.28515625" style="89" customWidth="1"/>
    <col min="8943" max="8943" width="6.5703125" style="89" customWidth="1"/>
    <col min="8944" max="9168" width="9.140625" style="89"/>
    <col min="9169" max="9169" width="6.7109375" style="89" customWidth="1"/>
    <col min="9170" max="9170" width="59.140625" style="89" customWidth="1"/>
    <col min="9171" max="9171" width="13.5703125" style="89" customWidth="1"/>
    <col min="9172" max="9172" width="11.42578125" style="89" customWidth="1"/>
    <col min="9173" max="9173" width="9.5703125" style="89" customWidth="1"/>
    <col min="9174" max="9174" width="9.42578125" style="89" customWidth="1"/>
    <col min="9175" max="9175" width="11.42578125" style="89" customWidth="1"/>
    <col min="9176" max="9176" width="9" style="89" customWidth="1"/>
    <col min="9177" max="9178" width="9.7109375" style="89" customWidth="1"/>
    <col min="9179" max="9182" width="10.140625" style="89" customWidth="1"/>
    <col min="9183" max="9183" width="9" style="89" customWidth="1"/>
    <col min="9184" max="9184" width="8.7109375" style="89" customWidth="1"/>
    <col min="9185" max="9185" width="11.7109375" style="89" customWidth="1"/>
    <col min="9186" max="9186" width="10.5703125" style="89" customWidth="1"/>
    <col min="9187" max="9187" width="10.42578125" style="89" customWidth="1"/>
    <col min="9188" max="9188" width="9.140625" style="89" customWidth="1"/>
    <col min="9189" max="9189" width="10.85546875" style="89" customWidth="1"/>
    <col min="9190" max="9190" width="9.140625" style="89" customWidth="1"/>
    <col min="9191" max="9191" width="8.5703125" style="89" customWidth="1"/>
    <col min="9192" max="9192" width="9.7109375" style="89" customWidth="1"/>
    <col min="9193" max="9193" width="10.140625" style="89" customWidth="1"/>
    <col min="9194" max="9194" width="9.5703125" style="89" customWidth="1"/>
    <col min="9195" max="9195" width="10.28515625" style="89" customWidth="1"/>
    <col min="9196" max="9196" width="9.140625" style="89" customWidth="1"/>
    <col min="9197" max="9197" width="8" style="89" customWidth="1"/>
    <col min="9198" max="9198" width="8.28515625" style="89" customWidth="1"/>
    <col min="9199" max="9199" width="6.5703125" style="89" customWidth="1"/>
    <col min="9200" max="9424" width="9.140625" style="89"/>
    <col min="9425" max="9425" width="6.7109375" style="89" customWidth="1"/>
    <col min="9426" max="9426" width="59.140625" style="89" customWidth="1"/>
    <col min="9427" max="9427" width="13.5703125" style="89" customWidth="1"/>
    <col min="9428" max="9428" width="11.42578125" style="89" customWidth="1"/>
    <col min="9429" max="9429" width="9.5703125" style="89" customWidth="1"/>
    <col min="9430" max="9430" width="9.42578125" style="89" customWidth="1"/>
    <col min="9431" max="9431" width="11.42578125" style="89" customWidth="1"/>
    <col min="9432" max="9432" width="9" style="89" customWidth="1"/>
    <col min="9433" max="9434" width="9.7109375" style="89" customWidth="1"/>
    <col min="9435" max="9438" width="10.140625" style="89" customWidth="1"/>
    <col min="9439" max="9439" width="9" style="89" customWidth="1"/>
    <col min="9440" max="9440" width="8.7109375" style="89" customWidth="1"/>
    <col min="9441" max="9441" width="11.7109375" style="89" customWidth="1"/>
    <col min="9442" max="9442" width="10.5703125" style="89" customWidth="1"/>
    <col min="9443" max="9443" width="10.42578125" style="89" customWidth="1"/>
    <col min="9444" max="9444" width="9.140625" style="89" customWidth="1"/>
    <col min="9445" max="9445" width="10.85546875" style="89" customWidth="1"/>
    <col min="9446" max="9446" width="9.140625" style="89" customWidth="1"/>
    <col min="9447" max="9447" width="8.5703125" style="89" customWidth="1"/>
    <col min="9448" max="9448" width="9.7109375" style="89" customWidth="1"/>
    <col min="9449" max="9449" width="10.140625" style="89" customWidth="1"/>
    <col min="9450" max="9450" width="9.5703125" style="89" customWidth="1"/>
    <col min="9451" max="9451" width="10.28515625" style="89" customWidth="1"/>
    <col min="9452" max="9452" width="9.140625" style="89" customWidth="1"/>
    <col min="9453" max="9453" width="8" style="89" customWidth="1"/>
    <col min="9454" max="9454" width="8.28515625" style="89" customWidth="1"/>
    <col min="9455" max="9455" width="6.5703125" style="89" customWidth="1"/>
    <col min="9456" max="9680" width="9.140625" style="89"/>
    <col min="9681" max="9681" width="6.7109375" style="89" customWidth="1"/>
    <col min="9682" max="9682" width="59.140625" style="89" customWidth="1"/>
    <col min="9683" max="9683" width="13.5703125" style="89" customWidth="1"/>
    <col min="9684" max="9684" width="11.42578125" style="89" customWidth="1"/>
    <col min="9685" max="9685" width="9.5703125" style="89" customWidth="1"/>
    <col min="9686" max="9686" width="9.42578125" style="89" customWidth="1"/>
    <col min="9687" max="9687" width="11.42578125" style="89" customWidth="1"/>
    <col min="9688" max="9688" width="9" style="89" customWidth="1"/>
    <col min="9689" max="9690" width="9.7109375" style="89" customWidth="1"/>
    <col min="9691" max="9694" width="10.140625" style="89" customWidth="1"/>
    <col min="9695" max="9695" width="9" style="89" customWidth="1"/>
    <col min="9696" max="9696" width="8.7109375" style="89" customWidth="1"/>
    <col min="9697" max="9697" width="11.7109375" style="89" customWidth="1"/>
    <col min="9698" max="9698" width="10.5703125" style="89" customWidth="1"/>
    <col min="9699" max="9699" width="10.42578125" style="89" customWidth="1"/>
    <col min="9700" max="9700" width="9.140625" style="89" customWidth="1"/>
    <col min="9701" max="9701" width="10.85546875" style="89" customWidth="1"/>
    <col min="9702" max="9702" width="9.140625" style="89" customWidth="1"/>
    <col min="9703" max="9703" width="8.5703125" style="89" customWidth="1"/>
    <col min="9704" max="9704" width="9.7109375" style="89" customWidth="1"/>
    <col min="9705" max="9705" width="10.140625" style="89" customWidth="1"/>
    <col min="9706" max="9706" width="9.5703125" style="89" customWidth="1"/>
    <col min="9707" max="9707" width="10.28515625" style="89" customWidth="1"/>
    <col min="9708" max="9708" width="9.140625" style="89" customWidth="1"/>
    <col min="9709" max="9709" width="8" style="89" customWidth="1"/>
    <col min="9710" max="9710" width="8.28515625" style="89" customWidth="1"/>
    <col min="9711" max="9711" width="6.5703125" style="89" customWidth="1"/>
    <col min="9712" max="9936" width="9.140625" style="89"/>
    <col min="9937" max="9937" width="6.7109375" style="89" customWidth="1"/>
    <col min="9938" max="9938" width="59.140625" style="89" customWidth="1"/>
    <col min="9939" max="9939" width="13.5703125" style="89" customWidth="1"/>
    <col min="9940" max="9940" width="11.42578125" style="89" customWidth="1"/>
    <col min="9941" max="9941" width="9.5703125" style="89" customWidth="1"/>
    <col min="9942" max="9942" width="9.42578125" style="89" customWidth="1"/>
    <col min="9943" max="9943" width="11.42578125" style="89" customWidth="1"/>
    <col min="9944" max="9944" width="9" style="89" customWidth="1"/>
    <col min="9945" max="9946" width="9.7109375" style="89" customWidth="1"/>
    <col min="9947" max="9950" width="10.140625" style="89" customWidth="1"/>
    <col min="9951" max="9951" width="9" style="89" customWidth="1"/>
    <col min="9952" max="9952" width="8.7109375" style="89" customWidth="1"/>
    <col min="9953" max="9953" width="11.7109375" style="89" customWidth="1"/>
    <col min="9954" max="9954" width="10.5703125" style="89" customWidth="1"/>
    <col min="9955" max="9955" width="10.42578125" style="89" customWidth="1"/>
    <col min="9956" max="9956" width="9.140625" style="89" customWidth="1"/>
    <col min="9957" max="9957" width="10.85546875" style="89" customWidth="1"/>
    <col min="9958" max="9958" width="9.140625" style="89" customWidth="1"/>
    <col min="9959" max="9959" width="8.5703125" style="89" customWidth="1"/>
    <col min="9960" max="9960" width="9.7109375" style="89" customWidth="1"/>
    <col min="9961" max="9961" width="10.140625" style="89" customWidth="1"/>
    <col min="9962" max="9962" width="9.5703125" style="89" customWidth="1"/>
    <col min="9963" max="9963" width="10.28515625" style="89" customWidth="1"/>
    <col min="9964" max="9964" width="9.140625" style="89" customWidth="1"/>
    <col min="9965" max="9965" width="8" style="89" customWidth="1"/>
    <col min="9966" max="9966" width="8.28515625" style="89" customWidth="1"/>
    <col min="9967" max="9967" width="6.5703125" style="89" customWidth="1"/>
    <col min="9968" max="10192" width="9.140625" style="89"/>
    <col min="10193" max="10193" width="6.7109375" style="89" customWidth="1"/>
    <col min="10194" max="10194" width="59.140625" style="89" customWidth="1"/>
    <col min="10195" max="10195" width="13.5703125" style="89" customWidth="1"/>
    <col min="10196" max="10196" width="11.42578125" style="89" customWidth="1"/>
    <col min="10197" max="10197" width="9.5703125" style="89" customWidth="1"/>
    <col min="10198" max="10198" width="9.42578125" style="89" customWidth="1"/>
    <col min="10199" max="10199" width="11.42578125" style="89" customWidth="1"/>
    <col min="10200" max="10200" width="9" style="89" customWidth="1"/>
    <col min="10201" max="10202" width="9.7109375" style="89" customWidth="1"/>
    <col min="10203" max="10206" width="10.140625" style="89" customWidth="1"/>
    <col min="10207" max="10207" width="9" style="89" customWidth="1"/>
    <col min="10208" max="10208" width="8.7109375" style="89" customWidth="1"/>
    <col min="10209" max="10209" width="11.7109375" style="89" customWidth="1"/>
    <col min="10210" max="10210" width="10.5703125" style="89" customWidth="1"/>
    <col min="10211" max="10211" width="10.42578125" style="89" customWidth="1"/>
    <col min="10212" max="10212" width="9.140625" style="89" customWidth="1"/>
    <col min="10213" max="10213" width="10.85546875" style="89" customWidth="1"/>
    <col min="10214" max="10214" width="9.140625" style="89" customWidth="1"/>
    <col min="10215" max="10215" width="8.5703125" style="89" customWidth="1"/>
    <col min="10216" max="10216" width="9.7109375" style="89" customWidth="1"/>
    <col min="10217" max="10217" width="10.140625" style="89" customWidth="1"/>
    <col min="10218" max="10218" width="9.5703125" style="89" customWidth="1"/>
    <col min="10219" max="10219" width="10.28515625" style="89" customWidth="1"/>
    <col min="10220" max="10220" width="9.140625" style="89" customWidth="1"/>
    <col min="10221" max="10221" width="8" style="89" customWidth="1"/>
    <col min="10222" max="10222" width="8.28515625" style="89" customWidth="1"/>
    <col min="10223" max="10223" width="6.5703125" style="89" customWidth="1"/>
    <col min="10224" max="10448" width="9.140625" style="89"/>
    <col min="10449" max="10449" width="6.7109375" style="89" customWidth="1"/>
    <col min="10450" max="10450" width="59.140625" style="89" customWidth="1"/>
    <col min="10451" max="10451" width="13.5703125" style="89" customWidth="1"/>
    <col min="10452" max="10452" width="11.42578125" style="89" customWidth="1"/>
    <col min="10453" max="10453" width="9.5703125" style="89" customWidth="1"/>
    <col min="10454" max="10454" width="9.42578125" style="89" customWidth="1"/>
    <col min="10455" max="10455" width="11.42578125" style="89" customWidth="1"/>
    <col min="10456" max="10456" width="9" style="89" customWidth="1"/>
    <col min="10457" max="10458" width="9.7109375" style="89" customWidth="1"/>
    <col min="10459" max="10462" width="10.140625" style="89" customWidth="1"/>
    <col min="10463" max="10463" width="9" style="89" customWidth="1"/>
    <col min="10464" max="10464" width="8.7109375" style="89" customWidth="1"/>
    <col min="10465" max="10465" width="11.7109375" style="89" customWidth="1"/>
    <col min="10466" max="10466" width="10.5703125" style="89" customWidth="1"/>
    <col min="10467" max="10467" width="10.42578125" style="89" customWidth="1"/>
    <col min="10468" max="10468" width="9.140625" style="89" customWidth="1"/>
    <col min="10469" max="10469" width="10.85546875" style="89" customWidth="1"/>
    <col min="10470" max="10470" width="9.140625" style="89" customWidth="1"/>
    <col min="10471" max="10471" width="8.5703125" style="89" customWidth="1"/>
    <col min="10472" max="10472" width="9.7109375" style="89" customWidth="1"/>
    <col min="10473" max="10473" width="10.140625" style="89" customWidth="1"/>
    <col min="10474" max="10474" width="9.5703125" style="89" customWidth="1"/>
    <col min="10475" max="10475" width="10.28515625" style="89" customWidth="1"/>
    <col min="10476" max="10476" width="9.140625" style="89" customWidth="1"/>
    <col min="10477" max="10477" width="8" style="89" customWidth="1"/>
    <col min="10478" max="10478" width="8.28515625" style="89" customWidth="1"/>
    <col min="10479" max="10479" width="6.5703125" style="89" customWidth="1"/>
    <col min="10480" max="10704" width="9.140625" style="89"/>
    <col min="10705" max="10705" width="6.7109375" style="89" customWidth="1"/>
    <col min="10706" max="10706" width="59.140625" style="89" customWidth="1"/>
    <col min="10707" max="10707" width="13.5703125" style="89" customWidth="1"/>
    <col min="10708" max="10708" width="11.42578125" style="89" customWidth="1"/>
    <col min="10709" max="10709" width="9.5703125" style="89" customWidth="1"/>
    <col min="10710" max="10710" width="9.42578125" style="89" customWidth="1"/>
    <col min="10711" max="10711" width="11.42578125" style="89" customWidth="1"/>
    <col min="10712" max="10712" width="9" style="89" customWidth="1"/>
    <col min="10713" max="10714" width="9.7109375" style="89" customWidth="1"/>
    <col min="10715" max="10718" width="10.140625" style="89" customWidth="1"/>
    <col min="10719" max="10719" width="9" style="89" customWidth="1"/>
    <col min="10720" max="10720" width="8.7109375" style="89" customWidth="1"/>
    <col min="10721" max="10721" width="11.7109375" style="89" customWidth="1"/>
    <col min="10722" max="10722" width="10.5703125" style="89" customWidth="1"/>
    <col min="10723" max="10723" width="10.42578125" style="89" customWidth="1"/>
    <col min="10724" max="10724" width="9.140625" style="89" customWidth="1"/>
    <col min="10725" max="10725" width="10.85546875" style="89" customWidth="1"/>
    <col min="10726" max="10726" width="9.140625" style="89" customWidth="1"/>
    <col min="10727" max="10727" width="8.5703125" style="89" customWidth="1"/>
    <col min="10728" max="10728" width="9.7109375" style="89" customWidth="1"/>
    <col min="10729" max="10729" width="10.140625" style="89" customWidth="1"/>
    <col min="10730" max="10730" width="9.5703125" style="89" customWidth="1"/>
    <col min="10731" max="10731" width="10.28515625" style="89" customWidth="1"/>
    <col min="10732" max="10732" width="9.140625" style="89" customWidth="1"/>
    <col min="10733" max="10733" width="8" style="89" customWidth="1"/>
    <col min="10734" max="10734" width="8.28515625" style="89" customWidth="1"/>
    <col min="10735" max="10735" width="6.5703125" style="89" customWidth="1"/>
    <col min="10736" max="10960" width="9.140625" style="89"/>
    <col min="10961" max="10961" width="6.7109375" style="89" customWidth="1"/>
    <col min="10962" max="10962" width="59.140625" style="89" customWidth="1"/>
    <col min="10963" max="10963" width="13.5703125" style="89" customWidth="1"/>
    <col min="10964" max="10964" width="11.42578125" style="89" customWidth="1"/>
    <col min="10965" max="10965" width="9.5703125" style="89" customWidth="1"/>
    <col min="10966" max="10966" width="9.42578125" style="89" customWidth="1"/>
    <col min="10967" max="10967" width="11.42578125" style="89" customWidth="1"/>
    <col min="10968" max="10968" width="9" style="89" customWidth="1"/>
    <col min="10969" max="10970" width="9.7109375" style="89" customWidth="1"/>
    <col min="10971" max="10974" width="10.140625" style="89" customWidth="1"/>
    <col min="10975" max="10975" width="9" style="89" customWidth="1"/>
    <col min="10976" max="10976" width="8.7109375" style="89" customWidth="1"/>
    <col min="10977" max="10977" width="11.7109375" style="89" customWidth="1"/>
    <col min="10978" max="10978" width="10.5703125" style="89" customWidth="1"/>
    <col min="10979" max="10979" width="10.42578125" style="89" customWidth="1"/>
    <col min="10980" max="10980" width="9.140625" style="89" customWidth="1"/>
    <col min="10981" max="10981" width="10.85546875" style="89" customWidth="1"/>
    <col min="10982" max="10982" width="9.140625" style="89" customWidth="1"/>
    <col min="10983" max="10983" width="8.5703125" style="89" customWidth="1"/>
    <col min="10984" max="10984" width="9.7109375" style="89" customWidth="1"/>
    <col min="10985" max="10985" width="10.140625" style="89" customWidth="1"/>
    <col min="10986" max="10986" width="9.5703125" style="89" customWidth="1"/>
    <col min="10987" max="10987" width="10.28515625" style="89" customWidth="1"/>
    <col min="10988" max="10988" width="9.140625" style="89" customWidth="1"/>
    <col min="10989" max="10989" width="8" style="89" customWidth="1"/>
    <col min="10990" max="10990" width="8.28515625" style="89" customWidth="1"/>
    <col min="10991" max="10991" width="6.5703125" style="89" customWidth="1"/>
    <col min="10992" max="11216" width="9.140625" style="89"/>
    <col min="11217" max="11217" width="6.7109375" style="89" customWidth="1"/>
    <col min="11218" max="11218" width="59.140625" style="89" customWidth="1"/>
    <col min="11219" max="11219" width="13.5703125" style="89" customWidth="1"/>
    <col min="11220" max="11220" width="11.42578125" style="89" customWidth="1"/>
    <col min="11221" max="11221" width="9.5703125" style="89" customWidth="1"/>
    <col min="11222" max="11222" width="9.42578125" style="89" customWidth="1"/>
    <col min="11223" max="11223" width="11.42578125" style="89" customWidth="1"/>
    <col min="11224" max="11224" width="9" style="89" customWidth="1"/>
    <col min="11225" max="11226" width="9.7109375" style="89" customWidth="1"/>
    <col min="11227" max="11230" width="10.140625" style="89" customWidth="1"/>
    <col min="11231" max="11231" width="9" style="89" customWidth="1"/>
    <col min="11232" max="11232" width="8.7109375" style="89" customWidth="1"/>
    <col min="11233" max="11233" width="11.7109375" style="89" customWidth="1"/>
    <col min="11234" max="11234" width="10.5703125" style="89" customWidth="1"/>
    <col min="11235" max="11235" width="10.42578125" style="89" customWidth="1"/>
    <col min="11236" max="11236" width="9.140625" style="89" customWidth="1"/>
    <col min="11237" max="11237" width="10.85546875" style="89" customWidth="1"/>
    <col min="11238" max="11238" width="9.140625" style="89" customWidth="1"/>
    <col min="11239" max="11239" width="8.5703125" style="89" customWidth="1"/>
    <col min="11240" max="11240" width="9.7109375" style="89" customWidth="1"/>
    <col min="11241" max="11241" width="10.140625" style="89" customWidth="1"/>
    <col min="11242" max="11242" width="9.5703125" style="89" customWidth="1"/>
    <col min="11243" max="11243" width="10.28515625" style="89" customWidth="1"/>
    <col min="11244" max="11244" width="9.140625" style="89" customWidth="1"/>
    <col min="11245" max="11245" width="8" style="89" customWidth="1"/>
    <col min="11246" max="11246" width="8.28515625" style="89" customWidth="1"/>
    <col min="11247" max="11247" width="6.5703125" style="89" customWidth="1"/>
    <col min="11248" max="11472" width="9.140625" style="89"/>
    <col min="11473" max="11473" width="6.7109375" style="89" customWidth="1"/>
    <col min="11474" max="11474" width="59.140625" style="89" customWidth="1"/>
    <col min="11475" max="11475" width="13.5703125" style="89" customWidth="1"/>
    <col min="11476" max="11476" width="11.42578125" style="89" customWidth="1"/>
    <col min="11477" max="11477" width="9.5703125" style="89" customWidth="1"/>
    <col min="11478" max="11478" width="9.42578125" style="89" customWidth="1"/>
    <col min="11479" max="11479" width="11.42578125" style="89" customWidth="1"/>
    <col min="11480" max="11480" width="9" style="89" customWidth="1"/>
    <col min="11481" max="11482" width="9.7109375" style="89" customWidth="1"/>
    <col min="11483" max="11486" width="10.140625" style="89" customWidth="1"/>
    <col min="11487" max="11487" width="9" style="89" customWidth="1"/>
    <col min="11488" max="11488" width="8.7109375" style="89" customWidth="1"/>
    <col min="11489" max="11489" width="11.7109375" style="89" customWidth="1"/>
    <col min="11490" max="11490" width="10.5703125" style="89" customWidth="1"/>
    <col min="11491" max="11491" width="10.42578125" style="89" customWidth="1"/>
    <col min="11492" max="11492" width="9.140625" style="89" customWidth="1"/>
    <col min="11493" max="11493" width="10.85546875" style="89" customWidth="1"/>
    <col min="11494" max="11494" width="9.140625" style="89" customWidth="1"/>
    <col min="11495" max="11495" width="8.5703125" style="89" customWidth="1"/>
    <col min="11496" max="11496" width="9.7109375" style="89" customWidth="1"/>
    <col min="11497" max="11497" width="10.140625" style="89" customWidth="1"/>
    <col min="11498" max="11498" width="9.5703125" style="89" customWidth="1"/>
    <col min="11499" max="11499" width="10.28515625" style="89" customWidth="1"/>
    <col min="11500" max="11500" width="9.140625" style="89" customWidth="1"/>
    <col min="11501" max="11501" width="8" style="89" customWidth="1"/>
    <col min="11502" max="11502" width="8.28515625" style="89" customWidth="1"/>
    <col min="11503" max="11503" width="6.5703125" style="89" customWidth="1"/>
    <col min="11504" max="11728" width="9.140625" style="89"/>
    <col min="11729" max="11729" width="6.7109375" style="89" customWidth="1"/>
    <col min="11730" max="11730" width="59.140625" style="89" customWidth="1"/>
    <col min="11731" max="11731" width="13.5703125" style="89" customWidth="1"/>
    <col min="11732" max="11732" width="11.42578125" style="89" customWidth="1"/>
    <col min="11733" max="11733" width="9.5703125" style="89" customWidth="1"/>
    <col min="11734" max="11734" width="9.42578125" style="89" customWidth="1"/>
    <col min="11735" max="11735" width="11.42578125" style="89" customWidth="1"/>
    <col min="11736" max="11736" width="9" style="89" customWidth="1"/>
    <col min="11737" max="11738" width="9.7109375" style="89" customWidth="1"/>
    <col min="11739" max="11742" width="10.140625" style="89" customWidth="1"/>
    <col min="11743" max="11743" width="9" style="89" customWidth="1"/>
    <col min="11744" max="11744" width="8.7109375" style="89" customWidth="1"/>
    <col min="11745" max="11745" width="11.7109375" style="89" customWidth="1"/>
    <col min="11746" max="11746" width="10.5703125" style="89" customWidth="1"/>
    <col min="11747" max="11747" width="10.42578125" style="89" customWidth="1"/>
    <col min="11748" max="11748" width="9.140625" style="89" customWidth="1"/>
    <col min="11749" max="11749" width="10.85546875" style="89" customWidth="1"/>
    <col min="11750" max="11750" width="9.140625" style="89" customWidth="1"/>
    <col min="11751" max="11751" width="8.5703125" style="89" customWidth="1"/>
    <col min="11752" max="11752" width="9.7109375" style="89" customWidth="1"/>
    <col min="11753" max="11753" width="10.140625" style="89" customWidth="1"/>
    <col min="11754" max="11754" width="9.5703125" style="89" customWidth="1"/>
    <col min="11755" max="11755" width="10.28515625" style="89" customWidth="1"/>
    <col min="11756" max="11756" width="9.140625" style="89" customWidth="1"/>
    <col min="11757" max="11757" width="8" style="89" customWidth="1"/>
    <col min="11758" max="11758" width="8.28515625" style="89" customWidth="1"/>
    <col min="11759" max="11759" width="6.5703125" style="89" customWidth="1"/>
    <col min="11760" max="11984" width="9.140625" style="89"/>
    <col min="11985" max="11985" width="6.7109375" style="89" customWidth="1"/>
    <col min="11986" max="11986" width="59.140625" style="89" customWidth="1"/>
    <col min="11987" max="11987" width="13.5703125" style="89" customWidth="1"/>
    <col min="11988" max="11988" width="11.42578125" style="89" customWidth="1"/>
    <col min="11989" max="11989" width="9.5703125" style="89" customWidth="1"/>
    <col min="11990" max="11990" width="9.42578125" style="89" customWidth="1"/>
    <col min="11991" max="11991" width="11.42578125" style="89" customWidth="1"/>
    <col min="11992" max="11992" width="9" style="89" customWidth="1"/>
    <col min="11993" max="11994" width="9.7109375" style="89" customWidth="1"/>
    <col min="11995" max="11998" width="10.140625" style="89" customWidth="1"/>
    <col min="11999" max="11999" width="9" style="89" customWidth="1"/>
    <col min="12000" max="12000" width="8.7109375" style="89" customWidth="1"/>
    <col min="12001" max="12001" width="11.7109375" style="89" customWidth="1"/>
    <col min="12002" max="12002" width="10.5703125" style="89" customWidth="1"/>
    <col min="12003" max="12003" width="10.42578125" style="89" customWidth="1"/>
    <col min="12004" max="12004" width="9.140625" style="89" customWidth="1"/>
    <col min="12005" max="12005" width="10.85546875" style="89" customWidth="1"/>
    <col min="12006" max="12006" width="9.140625" style="89" customWidth="1"/>
    <col min="12007" max="12007" width="8.5703125" style="89" customWidth="1"/>
    <col min="12008" max="12008" width="9.7109375" style="89" customWidth="1"/>
    <col min="12009" max="12009" width="10.140625" style="89" customWidth="1"/>
    <col min="12010" max="12010" width="9.5703125" style="89" customWidth="1"/>
    <col min="12011" max="12011" width="10.28515625" style="89" customWidth="1"/>
    <col min="12012" max="12012" width="9.140625" style="89" customWidth="1"/>
    <col min="12013" max="12013" width="8" style="89" customWidth="1"/>
    <col min="12014" max="12014" width="8.28515625" style="89" customWidth="1"/>
    <col min="12015" max="12015" width="6.5703125" style="89" customWidth="1"/>
    <col min="12016" max="12240" width="9.140625" style="89"/>
    <col min="12241" max="12241" width="6.7109375" style="89" customWidth="1"/>
    <col min="12242" max="12242" width="59.140625" style="89" customWidth="1"/>
    <col min="12243" max="12243" width="13.5703125" style="89" customWidth="1"/>
    <col min="12244" max="12244" width="11.42578125" style="89" customWidth="1"/>
    <col min="12245" max="12245" width="9.5703125" style="89" customWidth="1"/>
    <col min="12246" max="12246" width="9.42578125" style="89" customWidth="1"/>
    <col min="12247" max="12247" width="11.42578125" style="89" customWidth="1"/>
    <col min="12248" max="12248" width="9" style="89" customWidth="1"/>
    <col min="12249" max="12250" width="9.7109375" style="89" customWidth="1"/>
    <col min="12251" max="12254" width="10.140625" style="89" customWidth="1"/>
    <col min="12255" max="12255" width="9" style="89" customWidth="1"/>
    <col min="12256" max="12256" width="8.7109375" style="89" customWidth="1"/>
    <col min="12257" max="12257" width="11.7109375" style="89" customWidth="1"/>
    <col min="12258" max="12258" width="10.5703125" style="89" customWidth="1"/>
    <col min="12259" max="12259" width="10.42578125" style="89" customWidth="1"/>
    <col min="12260" max="12260" width="9.140625" style="89" customWidth="1"/>
    <col min="12261" max="12261" width="10.85546875" style="89" customWidth="1"/>
    <col min="12262" max="12262" width="9.140625" style="89" customWidth="1"/>
    <col min="12263" max="12263" width="8.5703125" style="89" customWidth="1"/>
    <col min="12264" max="12264" width="9.7109375" style="89" customWidth="1"/>
    <col min="12265" max="12265" width="10.140625" style="89" customWidth="1"/>
    <col min="12266" max="12266" width="9.5703125" style="89" customWidth="1"/>
    <col min="12267" max="12267" width="10.28515625" style="89" customWidth="1"/>
    <col min="12268" max="12268" width="9.140625" style="89" customWidth="1"/>
    <col min="12269" max="12269" width="8" style="89" customWidth="1"/>
    <col min="12270" max="12270" width="8.28515625" style="89" customWidth="1"/>
    <col min="12271" max="12271" width="6.5703125" style="89" customWidth="1"/>
    <col min="12272" max="12496" width="9.140625" style="89"/>
    <col min="12497" max="12497" width="6.7109375" style="89" customWidth="1"/>
    <col min="12498" max="12498" width="59.140625" style="89" customWidth="1"/>
    <col min="12499" max="12499" width="13.5703125" style="89" customWidth="1"/>
    <col min="12500" max="12500" width="11.42578125" style="89" customWidth="1"/>
    <col min="12501" max="12501" width="9.5703125" style="89" customWidth="1"/>
    <col min="12502" max="12502" width="9.42578125" style="89" customWidth="1"/>
    <col min="12503" max="12503" width="11.42578125" style="89" customWidth="1"/>
    <col min="12504" max="12504" width="9" style="89" customWidth="1"/>
    <col min="12505" max="12506" width="9.7109375" style="89" customWidth="1"/>
    <col min="12507" max="12510" width="10.140625" style="89" customWidth="1"/>
    <col min="12511" max="12511" width="9" style="89" customWidth="1"/>
    <col min="12512" max="12512" width="8.7109375" style="89" customWidth="1"/>
    <col min="12513" max="12513" width="11.7109375" style="89" customWidth="1"/>
    <col min="12514" max="12514" width="10.5703125" style="89" customWidth="1"/>
    <col min="12515" max="12515" width="10.42578125" style="89" customWidth="1"/>
    <col min="12516" max="12516" width="9.140625" style="89" customWidth="1"/>
    <col min="12517" max="12517" width="10.85546875" style="89" customWidth="1"/>
    <col min="12518" max="12518" width="9.140625" style="89" customWidth="1"/>
    <col min="12519" max="12519" width="8.5703125" style="89" customWidth="1"/>
    <col min="12520" max="12520" width="9.7109375" style="89" customWidth="1"/>
    <col min="12521" max="12521" width="10.140625" style="89" customWidth="1"/>
    <col min="12522" max="12522" width="9.5703125" style="89" customWidth="1"/>
    <col min="12523" max="12523" width="10.28515625" style="89" customWidth="1"/>
    <col min="12524" max="12524" width="9.140625" style="89" customWidth="1"/>
    <col min="12525" max="12525" width="8" style="89" customWidth="1"/>
    <col min="12526" max="12526" width="8.28515625" style="89" customWidth="1"/>
    <col min="12527" max="12527" width="6.5703125" style="89" customWidth="1"/>
    <col min="12528" max="12752" width="9.140625" style="89"/>
    <col min="12753" max="12753" width="6.7109375" style="89" customWidth="1"/>
    <col min="12754" max="12754" width="59.140625" style="89" customWidth="1"/>
    <col min="12755" max="12755" width="13.5703125" style="89" customWidth="1"/>
    <col min="12756" max="12756" width="11.42578125" style="89" customWidth="1"/>
    <col min="12757" max="12757" width="9.5703125" style="89" customWidth="1"/>
    <col min="12758" max="12758" width="9.42578125" style="89" customWidth="1"/>
    <col min="12759" max="12759" width="11.42578125" style="89" customWidth="1"/>
    <col min="12760" max="12760" width="9" style="89" customWidth="1"/>
    <col min="12761" max="12762" width="9.7109375" style="89" customWidth="1"/>
    <col min="12763" max="12766" width="10.140625" style="89" customWidth="1"/>
    <col min="12767" max="12767" width="9" style="89" customWidth="1"/>
    <col min="12768" max="12768" width="8.7109375" style="89" customWidth="1"/>
    <col min="12769" max="12769" width="11.7109375" style="89" customWidth="1"/>
    <col min="12770" max="12770" width="10.5703125" style="89" customWidth="1"/>
    <col min="12771" max="12771" width="10.42578125" style="89" customWidth="1"/>
    <col min="12772" max="12772" width="9.140625" style="89" customWidth="1"/>
    <col min="12773" max="12773" width="10.85546875" style="89" customWidth="1"/>
    <col min="12774" max="12774" width="9.140625" style="89" customWidth="1"/>
    <col min="12775" max="12775" width="8.5703125" style="89" customWidth="1"/>
    <col min="12776" max="12776" width="9.7109375" style="89" customWidth="1"/>
    <col min="12777" max="12777" width="10.140625" style="89" customWidth="1"/>
    <col min="12778" max="12778" width="9.5703125" style="89" customWidth="1"/>
    <col min="12779" max="12779" width="10.28515625" style="89" customWidth="1"/>
    <col min="12780" max="12780" width="9.140625" style="89" customWidth="1"/>
    <col min="12781" max="12781" width="8" style="89" customWidth="1"/>
    <col min="12782" max="12782" width="8.28515625" style="89" customWidth="1"/>
    <col min="12783" max="12783" width="6.5703125" style="89" customWidth="1"/>
    <col min="12784" max="13008" width="9.140625" style="89"/>
    <col min="13009" max="13009" width="6.7109375" style="89" customWidth="1"/>
    <col min="13010" max="13010" width="59.140625" style="89" customWidth="1"/>
    <col min="13011" max="13011" width="13.5703125" style="89" customWidth="1"/>
    <col min="13012" max="13012" width="11.42578125" style="89" customWidth="1"/>
    <col min="13013" max="13013" width="9.5703125" style="89" customWidth="1"/>
    <col min="13014" max="13014" width="9.42578125" style="89" customWidth="1"/>
    <col min="13015" max="13015" width="11.42578125" style="89" customWidth="1"/>
    <col min="13016" max="13016" width="9" style="89" customWidth="1"/>
    <col min="13017" max="13018" width="9.7109375" style="89" customWidth="1"/>
    <col min="13019" max="13022" width="10.140625" style="89" customWidth="1"/>
    <col min="13023" max="13023" width="9" style="89" customWidth="1"/>
    <col min="13024" max="13024" width="8.7109375" style="89" customWidth="1"/>
    <col min="13025" max="13025" width="11.7109375" style="89" customWidth="1"/>
    <col min="13026" max="13026" width="10.5703125" style="89" customWidth="1"/>
    <col min="13027" max="13027" width="10.42578125" style="89" customWidth="1"/>
    <col min="13028" max="13028" width="9.140625" style="89" customWidth="1"/>
    <col min="13029" max="13029" width="10.85546875" style="89" customWidth="1"/>
    <col min="13030" max="13030" width="9.140625" style="89" customWidth="1"/>
    <col min="13031" max="13031" width="8.5703125" style="89" customWidth="1"/>
    <col min="13032" max="13032" width="9.7109375" style="89" customWidth="1"/>
    <col min="13033" max="13033" width="10.140625" style="89" customWidth="1"/>
    <col min="13034" max="13034" width="9.5703125" style="89" customWidth="1"/>
    <col min="13035" max="13035" width="10.28515625" style="89" customWidth="1"/>
    <col min="13036" max="13036" width="9.140625" style="89" customWidth="1"/>
    <col min="13037" max="13037" width="8" style="89" customWidth="1"/>
    <col min="13038" max="13038" width="8.28515625" style="89" customWidth="1"/>
    <col min="13039" max="13039" width="6.5703125" style="89" customWidth="1"/>
    <col min="13040" max="13264" width="9.140625" style="89"/>
    <col min="13265" max="13265" width="6.7109375" style="89" customWidth="1"/>
    <col min="13266" max="13266" width="59.140625" style="89" customWidth="1"/>
    <col min="13267" max="13267" width="13.5703125" style="89" customWidth="1"/>
    <col min="13268" max="13268" width="11.42578125" style="89" customWidth="1"/>
    <col min="13269" max="13269" width="9.5703125" style="89" customWidth="1"/>
    <col min="13270" max="13270" width="9.42578125" style="89" customWidth="1"/>
    <col min="13271" max="13271" width="11.42578125" style="89" customWidth="1"/>
    <col min="13272" max="13272" width="9" style="89" customWidth="1"/>
    <col min="13273" max="13274" width="9.7109375" style="89" customWidth="1"/>
    <col min="13275" max="13278" width="10.140625" style="89" customWidth="1"/>
    <col min="13279" max="13279" width="9" style="89" customWidth="1"/>
    <col min="13280" max="13280" width="8.7109375" style="89" customWidth="1"/>
    <col min="13281" max="13281" width="11.7109375" style="89" customWidth="1"/>
    <col min="13282" max="13282" width="10.5703125" style="89" customWidth="1"/>
    <col min="13283" max="13283" width="10.42578125" style="89" customWidth="1"/>
    <col min="13284" max="13284" width="9.140625" style="89" customWidth="1"/>
    <col min="13285" max="13285" width="10.85546875" style="89" customWidth="1"/>
    <col min="13286" max="13286" width="9.140625" style="89" customWidth="1"/>
    <col min="13287" max="13287" width="8.5703125" style="89" customWidth="1"/>
    <col min="13288" max="13288" width="9.7109375" style="89" customWidth="1"/>
    <col min="13289" max="13289" width="10.140625" style="89" customWidth="1"/>
    <col min="13290" max="13290" width="9.5703125" style="89" customWidth="1"/>
    <col min="13291" max="13291" width="10.28515625" style="89" customWidth="1"/>
    <col min="13292" max="13292" width="9.140625" style="89" customWidth="1"/>
    <col min="13293" max="13293" width="8" style="89" customWidth="1"/>
    <col min="13294" max="13294" width="8.28515625" style="89" customWidth="1"/>
    <col min="13295" max="13295" width="6.5703125" style="89" customWidth="1"/>
    <col min="13296" max="13520" width="9.140625" style="89"/>
    <col min="13521" max="13521" width="6.7109375" style="89" customWidth="1"/>
    <col min="13522" max="13522" width="59.140625" style="89" customWidth="1"/>
    <col min="13523" max="13523" width="13.5703125" style="89" customWidth="1"/>
    <col min="13524" max="13524" width="11.42578125" style="89" customWidth="1"/>
    <col min="13525" max="13525" width="9.5703125" style="89" customWidth="1"/>
    <col min="13526" max="13526" width="9.42578125" style="89" customWidth="1"/>
    <col min="13527" max="13527" width="11.42578125" style="89" customWidth="1"/>
    <col min="13528" max="13528" width="9" style="89" customWidth="1"/>
    <col min="13529" max="13530" width="9.7109375" style="89" customWidth="1"/>
    <col min="13531" max="13534" width="10.140625" style="89" customWidth="1"/>
    <col min="13535" max="13535" width="9" style="89" customWidth="1"/>
    <col min="13536" max="13536" width="8.7109375" style="89" customWidth="1"/>
    <col min="13537" max="13537" width="11.7109375" style="89" customWidth="1"/>
    <col min="13538" max="13538" width="10.5703125" style="89" customWidth="1"/>
    <col min="13539" max="13539" width="10.42578125" style="89" customWidth="1"/>
    <col min="13540" max="13540" width="9.140625" style="89" customWidth="1"/>
    <col min="13541" max="13541" width="10.85546875" style="89" customWidth="1"/>
    <col min="13542" max="13542" width="9.140625" style="89" customWidth="1"/>
    <col min="13543" max="13543" width="8.5703125" style="89" customWidth="1"/>
    <col min="13544" max="13544" width="9.7109375" style="89" customWidth="1"/>
    <col min="13545" max="13545" width="10.140625" style="89" customWidth="1"/>
    <col min="13546" max="13546" width="9.5703125" style="89" customWidth="1"/>
    <col min="13547" max="13547" width="10.28515625" style="89" customWidth="1"/>
    <col min="13548" max="13548" width="9.140625" style="89" customWidth="1"/>
    <col min="13549" max="13549" width="8" style="89" customWidth="1"/>
    <col min="13550" max="13550" width="8.28515625" style="89" customWidth="1"/>
    <col min="13551" max="13551" width="6.5703125" style="89" customWidth="1"/>
    <col min="13552" max="13776" width="9.140625" style="89"/>
    <col min="13777" max="13777" width="6.7109375" style="89" customWidth="1"/>
    <col min="13778" max="13778" width="59.140625" style="89" customWidth="1"/>
    <col min="13779" max="13779" width="13.5703125" style="89" customWidth="1"/>
    <col min="13780" max="13780" width="11.42578125" style="89" customWidth="1"/>
    <col min="13781" max="13781" width="9.5703125" style="89" customWidth="1"/>
    <col min="13782" max="13782" width="9.42578125" style="89" customWidth="1"/>
    <col min="13783" max="13783" width="11.42578125" style="89" customWidth="1"/>
    <col min="13784" max="13784" width="9" style="89" customWidth="1"/>
    <col min="13785" max="13786" width="9.7109375" style="89" customWidth="1"/>
    <col min="13787" max="13790" width="10.140625" style="89" customWidth="1"/>
    <col min="13791" max="13791" width="9" style="89" customWidth="1"/>
    <col min="13792" max="13792" width="8.7109375" style="89" customWidth="1"/>
    <col min="13793" max="13793" width="11.7109375" style="89" customWidth="1"/>
    <col min="13794" max="13794" width="10.5703125" style="89" customWidth="1"/>
    <col min="13795" max="13795" width="10.42578125" style="89" customWidth="1"/>
    <col min="13796" max="13796" width="9.140625" style="89" customWidth="1"/>
    <col min="13797" max="13797" width="10.85546875" style="89" customWidth="1"/>
    <col min="13798" max="13798" width="9.140625" style="89" customWidth="1"/>
    <col min="13799" max="13799" width="8.5703125" style="89" customWidth="1"/>
    <col min="13800" max="13800" width="9.7109375" style="89" customWidth="1"/>
    <col min="13801" max="13801" width="10.140625" style="89" customWidth="1"/>
    <col min="13802" max="13802" width="9.5703125" style="89" customWidth="1"/>
    <col min="13803" max="13803" width="10.28515625" style="89" customWidth="1"/>
    <col min="13804" max="13804" width="9.140625" style="89" customWidth="1"/>
    <col min="13805" max="13805" width="8" style="89" customWidth="1"/>
    <col min="13806" max="13806" width="8.28515625" style="89" customWidth="1"/>
    <col min="13807" max="13807" width="6.5703125" style="89" customWidth="1"/>
    <col min="13808" max="14032" width="9.140625" style="89"/>
    <col min="14033" max="14033" width="6.7109375" style="89" customWidth="1"/>
    <col min="14034" max="14034" width="59.140625" style="89" customWidth="1"/>
    <col min="14035" max="14035" width="13.5703125" style="89" customWidth="1"/>
    <col min="14036" max="14036" width="11.42578125" style="89" customWidth="1"/>
    <col min="14037" max="14037" width="9.5703125" style="89" customWidth="1"/>
    <col min="14038" max="14038" width="9.42578125" style="89" customWidth="1"/>
    <col min="14039" max="14039" width="11.42578125" style="89" customWidth="1"/>
    <col min="14040" max="14040" width="9" style="89" customWidth="1"/>
    <col min="14041" max="14042" width="9.7109375" style="89" customWidth="1"/>
    <col min="14043" max="14046" width="10.140625" style="89" customWidth="1"/>
    <col min="14047" max="14047" width="9" style="89" customWidth="1"/>
    <col min="14048" max="14048" width="8.7109375" style="89" customWidth="1"/>
    <col min="14049" max="14049" width="11.7109375" style="89" customWidth="1"/>
    <col min="14050" max="14050" width="10.5703125" style="89" customWidth="1"/>
    <col min="14051" max="14051" width="10.42578125" style="89" customWidth="1"/>
    <col min="14052" max="14052" width="9.140625" style="89" customWidth="1"/>
    <col min="14053" max="14053" width="10.85546875" style="89" customWidth="1"/>
    <col min="14054" max="14054" width="9.140625" style="89" customWidth="1"/>
    <col min="14055" max="14055" width="8.5703125" style="89" customWidth="1"/>
    <col min="14056" max="14056" width="9.7109375" style="89" customWidth="1"/>
    <col min="14057" max="14057" width="10.140625" style="89" customWidth="1"/>
    <col min="14058" max="14058" width="9.5703125" style="89" customWidth="1"/>
    <col min="14059" max="14059" width="10.28515625" style="89" customWidth="1"/>
    <col min="14060" max="14060" width="9.140625" style="89" customWidth="1"/>
    <col min="14061" max="14061" width="8" style="89" customWidth="1"/>
    <col min="14062" max="14062" width="8.28515625" style="89" customWidth="1"/>
    <col min="14063" max="14063" width="6.5703125" style="89" customWidth="1"/>
    <col min="14064" max="14288" width="9.140625" style="89"/>
    <col min="14289" max="14289" width="6.7109375" style="89" customWidth="1"/>
    <col min="14290" max="14290" width="59.140625" style="89" customWidth="1"/>
    <col min="14291" max="14291" width="13.5703125" style="89" customWidth="1"/>
    <col min="14292" max="14292" width="11.42578125" style="89" customWidth="1"/>
    <col min="14293" max="14293" width="9.5703125" style="89" customWidth="1"/>
    <col min="14294" max="14294" width="9.42578125" style="89" customWidth="1"/>
    <col min="14295" max="14295" width="11.42578125" style="89" customWidth="1"/>
    <col min="14296" max="14296" width="9" style="89" customWidth="1"/>
    <col min="14297" max="14298" width="9.7109375" style="89" customWidth="1"/>
    <col min="14299" max="14302" width="10.140625" style="89" customWidth="1"/>
    <col min="14303" max="14303" width="9" style="89" customWidth="1"/>
    <col min="14304" max="14304" width="8.7109375" style="89" customWidth="1"/>
    <col min="14305" max="14305" width="11.7109375" style="89" customWidth="1"/>
    <col min="14306" max="14306" width="10.5703125" style="89" customWidth="1"/>
    <col min="14307" max="14307" width="10.42578125" style="89" customWidth="1"/>
    <col min="14308" max="14308" width="9.140625" style="89" customWidth="1"/>
    <col min="14309" max="14309" width="10.85546875" style="89" customWidth="1"/>
    <col min="14310" max="14310" width="9.140625" style="89" customWidth="1"/>
    <col min="14311" max="14311" width="8.5703125" style="89" customWidth="1"/>
    <col min="14312" max="14312" width="9.7109375" style="89" customWidth="1"/>
    <col min="14313" max="14313" width="10.140625" style="89" customWidth="1"/>
    <col min="14314" max="14314" width="9.5703125" style="89" customWidth="1"/>
    <col min="14315" max="14315" width="10.28515625" style="89" customWidth="1"/>
    <col min="14316" max="14316" width="9.140625" style="89" customWidth="1"/>
    <col min="14317" max="14317" width="8" style="89" customWidth="1"/>
    <col min="14318" max="14318" width="8.28515625" style="89" customWidth="1"/>
    <col min="14319" max="14319" width="6.5703125" style="89" customWidth="1"/>
    <col min="14320" max="14544" width="9.140625" style="89"/>
    <col min="14545" max="14545" width="6.7109375" style="89" customWidth="1"/>
    <col min="14546" max="14546" width="59.140625" style="89" customWidth="1"/>
    <col min="14547" max="14547" width="13.5703125" style="89" customWidth="1"/>
    <col min="14548" max="14548" width="11.42578125" style="89" customWidth="1"/>
    <col min="14549" max="14549" width="9.5703125" style="89" customWidth="1"/>
    <col min="14550" max="14550" width="9.42578125" style="89" customWidth="1"/>
    <col min="14551" max="14551" width="11.42578125" style="89" customWidth="1"/>
    <col min="14552" max="14552" width="9" style="89" customWidth="1"/>
    <col min="14553" max="14554" width="9.7109375" style="89" customWidth="1"/>
    <col min="14555" max="14558" width="10.140625" style="89" customWidth="1"/>
    <col min="14559" max="14559" width="9" style="89" customWidth="1"/>
    <col min="14560" max="14560" width="8.7109375" style="89" customWidth="1"/>
    <col min="14561" max="14561" width="11.7109375" style="89" customWidth="1"/>
    <col min="14562" max="14562" width="10.5703125" style="89" customWidth="1"/>
    <col min="14563" max="14563" width="10.42578125" style="89" customWidth="1"/>
    <col min="14564" max="14564" width="9.140625" style="89" customWidth="1"/>
    <col min="14565" max="14565" width="10.85546875" style="89" customWidth="1"/>
    <col min="14566" max="14566" width="9.140625" style="89" customWidth="1"/>
    <col min="14567" max="14567" width="8.5703125" style="89" customWidth="1"/>
    <col min="14568" max="14568" width="9.7109375" style="89" customWidth="1"/>
    <col min="14569" max="14569" width="10.140625" style="89" customWidth="1"/>
    <col min="14570" max="14570" width="9.5703125" style="89" customWidth="1"/>
    <col min="14571" max="14571" width="10.28515625" style="89" customWidth="1"/>
    <col min="14572" max="14572" width="9.140625" style="89" customWidth="1"/>
    <col min="14573" max="14573" width="8" style="89" customWidth="1"/>
    <col min="14574" max="14574" width="8.28515625" style="89" customWidth="1"/>
    <col min="14575" max="14575" width="6.5703125" style="89" customWidth="1"/>
    <col min="14576" max="14800" width="9.140625" style="89"/>
    <col min="14801" max="14801" width="6.7109375" style="89" customWidth="1"/>
    <col min="14802" max="14802" width="59.140625" style="89" customWidth="1"/>
    <col min="14803" max="14803" width="13.5703125" style="89" customWidth="1"/>
    <col min="14804" max="14804" width="11.42578125" style="89" customWidth="1"/>
    <col min="14805" max="14805" width="9.5703125" style="89" customWidth="1"/>
    <col min="14806" max="14806" width="9.42578125" style="89" customWidth="1"/>
    <col min="14807" max="14807" width="11.42578125" style="89" customWidth="1"/>
    <col min="14808" max="14808" width="9" style="89" customWidth="1"/>
    <col min="14809" max="14810" width="9.7109375" style="89" customWidth="1"/>
    <col min="14811" max="14814" width="10.140625" style="89" customWidth="1"/>
    <col min="14815" max="14815" width="9" style="89" customWidth="1"/>
    <col min="14816" max="14816" width="8.7109375" style="89" customWidth="1"/>
    <col min="14817" max="14817" width="11.7109375" style="89" customWidth="1"/>
    <col min="14818" max="14818" width="10.5703125" style="89" customWidth="1"/>
    <col min="14819" max="14819" width="10.42578125" style="89" customWidth="1"/>
    <col min="14820" max="14820" width="9.140625" style="89" customWidth="1"/>
    <col min="14821" max="14821" width="10.85546875" style="89" customWidth="1"/>
    <col min="14822" max="14822" width="9.140625" style="89" customWidth="1"/>
    <col min="14823" max="14823" width="8.5703125" style="89" customWidth="1"/>
    <col min="14824" max="14824" width="9.7109375" style="89" customWidth="1"/>
    <col min="14825" max="14825" width="10.140625" style="89" customWidth="1"/>
    <col min="14826" max="14826" width="9.5703125" style="89" customWidth="1"/>
    <col min="14827" max="14827" width="10.28515625" style="89" customWidth="1"/>
    <col min="14828" max="14828" width="9.140625" style="89" customWidth="1"/>
    <col min="14829" max="14829" width="8" style="89" customWidth="1"/>
    <col min="14830" max="14830" width="8.28515625" style="89" customWidth="1"/>
    <col min="14831" max="14831" width="6.5703125" style="89" customWidth="1"/>
    <col min="14832" max="15056" width="9.140625" style="89"/>
    <col min="15057" max="15057" width="6.7109375" style="89" customWidth="1"/>
    <col min="15058" max="15058" width="59.140625" style="89" customWidth="1"/>
    <col min="15059" max="15059" width="13.5703125" style="89" customWidth="1"/>
    <col min="15060" max="15060" width="11.42578125" style="89" customWidth="1"/>
    <col min="15061" max="15061" width="9.5703125" style="89" customWidth="1"/>
    <col min="15062" max="15062" width="9.42578125" style="89" customWidth="1"/>
    <col min="15063" max="15063" width="11.42578125" style="89" customWidth="1"/>
    <col min="15064" max="15064" width="9" style="89" customWidth="1"/>
    <col min="15065" max="15066" width="9.7109375" style="89" customWidth="1"/>
    <col min="15067" max="15070" width="10.140625" style="89" customWidth="1"/>
    <col min="15071" max="15071" width="9" style="89" customWidth="1"/>
    <col min="15072" max="15072" width="8.7109375" style="89" customWidth="1"/>
    <col min="15073" max="15073" width="11.7109375" style="89" customWidth="1"/>
    <col min="15074" max="15074" width="10.5703125" style="89" customWidth="1"/>
    <col min="15075" max="15075" width="10.42578125" style="89" customWidth="1"/>
    <col min="15076" max="15076" width="9.140625" style="89" customWidth="1"/>
    <col min="15077" max="15077" width="10.85546875" style="89" customWidth="1"/>
    <col min="15078" max="15078" width="9.140625" style="89" customWidth="1"/>
    <col min="15079" max="15079" width="8.5703125" style="89" customWidth="1"/>
    <col min="15080" max="15080" width="9.7109375" style="89" customWidth="1"/>
    <col min="15081" max="15081" width="10.140625" style="89" customWidth="1"/>
    <col min="15082" max="15082" width="9.5703125" style="89" customWidth="1"/>
    <col min="15083" max="15083" width="10.28515625" style="89" customWidth="1"/>
    <col min="15084" max="15084" width="9.140625" style="89" customWidth="1"/>
    <col min="15085" max="15085" width="8" style="89" customWidth="1"/>
    <col min="15086" max="15086" width="8.28515625" style="89" customWidth="1"/>
    <col min="15087" max="15087" width="6.5703125" style="89" customWidth="1"/>
    <col min="15088" max="15312" width="9.140625" style="89"/>
    <col min="15313" max="15313" width="6.7109375" style="89" customWidth="1"/>
    <col min="15314" max="15314" width="59.140625" style="89" customWidth="1"/>
    <col min="15315" max="15315" width="13.5703125" style="89" customWidth="1"/>
    <col min="15316" max="15316" width="11.42578125" style="89" customWidth="1"/>
    <col min="15317" max="15317" width="9.5703125" style="89" customWidth="1"/>
    <col min="15318" max="15318" width="9.42578125" style="89" customWidth="1"/>
    <col min="15319" max="15319" width="11.42578125" style="89" customWidth="1"/>
    <col min="15320" max="15320" width="9" style="89" customWidth="1"/>
    <col min="15321" max="15322" width="9.7109375" style="89" customWidth="1"/>
    <col min="15323" max="15326" width="10.140625" style="89" customWidth="1"/>
    <col min="15327" max="15327" width="9" style="89" customWidth="1"/>
    <col min="15328" max="15328" width="8.7109375" style="89" customWidth="1"/>
    <col min="15329" max="15329" width="11.7109375" style="89" customWidth="1"/>
    <col min="15330" max="15330" width="10.5703125" style="89" customWidth="1"/>
    <col min="15331" max="15331" width="10.42578125" style="89" customWidth="1"/>
    <col min="15332" max="15332" width="9.140625" style="89" customWidth="1"/>
    <col min="15333" max="15333" width="10.85546875" style="89" customWidth="1"/>
    <col min="15334" max="15334" width="9.140625" style="89" customWidth="1"/>
    <col min="15335" max="15335" width="8.5703125" style="89" customWidth="1"/>
    <col min="15336" max="15336" width="9.7109375" style="89" customWidth="1"/>
    <col min="15337" max="15337" width="10.140625" style="89" customWidth="1"/>
    <col min="15338" max="15338" width="9.5703125" style="89" customWidth="1"/>
    <col min="15339" max="15339" width="10.28515625" style="89" customWidth="1"/>
    <col min="15340" max="15340" width="9.140625" style="89" customWidth="1"/>
    <col min="15341" max="15341" width="8" style="89" customWidth="1"/>
    <col min="15342" max="15342" width="8.28515625" style="89" customWidth="1"/>
    <col min="15343" max="15343" width="6.5703125" style="89" customWidth="1"/>
    <col min="15344" max="15568" width="9.140625" style="89"/>
    <col min="15569" max="15569" width="6.7109375" style="89" customWidth="1"/>
    <col min="15570" max="15570" width="59.140625" style="89" customWidth="1"/>
    <col min="15571" max="15571" width="13.5703125" style="89" customWidth="1"/>
    <col min="15572" max="15572" width="11.42578125" style="89" customWidth="1"/>
    <col min="15573" max="15573" width="9.5703125" style="89" customWidth="1"/>
    <col min="15574" max="15574" width="9.42578125" style="89" customWidth="1"/>
    <col min="15575" max="15575" width="11.42578125" style="89" customWidth="1"/>
    <col min="15576" max="15576" width="9" style="89" customWidth="1"/>
    <col min="15577" max="15578" width="9.7109375" style="89" customWidth="1"/>
    <col min="15579" max="15582" width="10.140625" style="89" customWidth="1"/>
    <col min="15583" max="15583" width="9" style="89" customWidth="1"/>
    <col min="15584" max="15584" width="8.7109375" style="89" customWidth="1"/>
    <col min="15585" max="15585" width="11.7109375" style="89" customWidth="1"/>
    <col min="15586" max="15586" width="10.5703125" style="89" customWidth="1"/>
    <col min="15587" max="15587" width="10.42578125" style="89" customWidth="1"/>
    <col min="15588" max="15588" width="9.140625" style="89" customWidth="1"/>
    <col min="15589" max="15589" width="10.85546875" style="89" customWidth="1"/>
    <col min="15590" max="15590" width="9.140625" style="89" customWidth="1"/>
    <col min="15591" max="15591" width="8.5703125" style="89" customWidth="1"/>
    <col min="15592" max="15592" width="9.7109375" style="89" customWidth="1"/>
    <col min="15593" max="15593" width="10.140625" style="89" customWidth="1"/>
    <col min="15594" max="15594" width="9.5703125" style="89" customWidth="1"/>
    <col min="15595" max="15595" width="10.28515625" style="89" customWidth="1"/>
    <col min="15596" max="15596" width="9.140625" style="89" customWidth="1"/>
    <col min="15597" max="15597" width="8" style="89" customWidth="1"/>
    <col min="15598" max="15598" width="8.28515625" style="89" customWidth="1"/>
    <col min="15599" max="15599" width="6.5703125" style="89" customWidth="1"/>
    <col min="15600" max="15824" width="9.140625" style="89"/>
    <col min="15825" max="15825" width="6.7109375" style="89" customWidth="1"/>
    <col min="15826" max="15826" width="59.140625" style="89" customWidth="1"/>
    <col min="15827" max="15827" width="13.5703125" style="89" customWidth="1"/>
    <col min="15828" max="15828" width="11.42578125" style="89" customWidth="1"/>
    <col min="15829" max="15829" width="9.5703125" style="89" customWidth="1"/>
    <col min="15830" max="15830" width="9.42578125" style="89" customWidth="1"/>
    <col min="15831" max="15831" width="11.42578125" style="89" customWidth="1"/>
    <col min="15832" max="15832" width="9" style="89" customWidth="1"/>
    <col min="15833" max="15834" width="9.7109375" style="89" customWidth="1"/>
    <col min="15835" max="15838" width="10.140625" style="89" customWidth="1"/>
    <col min="15839" max="15839" width="9" style="89" customWidth="1"/>
    <col min="15840" max="15840" width="8.7109375" style="89" customWidth="1"/>
    <col min="15841" max="15841" width="11.7109375" style="89" customWidth="1"/>
    <col min="15842" max="15842" width="10.5703125" style="89" customWidth="1"/>
    <col min="15843" max="15843" width="10.42578125" style="89" customWidth="1"/>
    <col min="15844" max="15844" width="9.140625" style="89" customWidth="1"/>
    <col min="15845" max="15845" width="10.85546875" style="89" customWidth="1"/>
    <col min="15846" max="15846" width="9.140625" style="89" customWidth="1"/>
    <col min="15847" max="15847" width="8.5703125" style="89" customWidth="1"/>
    <col min="15848" max="15848" width="9.7109375" style="89" customWidth="1"/>
    <col min="15849" max="15849" width="10.140625" style="89" customWidth="1"/>
    <col min="15850" max="15850" width="9.5703125" style="89" customWidth="1"/>
    <col min="15851" max="15851" width="10.28515625" style="89" customWidth="1"/>
    <col min="15852" max="15852" width="9.140625" style="89" customWidth="1"/>
    <col min="15853" max="15853" width="8" style="89" customWidth="1"/>
    <col min="15854" max="15854" width="8.28515625" style="89" customWidth="1"/>
    <col min="15855" max="15855" width="6.5703125" style="89" customWidth="1"/>
    <col min="15856" max="16080" width="9.140625" style="89"/>
    <col min="16081" max="16081" width="6.7109375" style="89" customWidth="1"/>
    <col min="16082" max="16082" width="59.140625" style="89" customWidth="1"/>
    <col min="16083" max="16083" width="13.5703125" style="89" customWidth="1"/>
    <col min="16084" max="16084" width="11.42578125" style="89" customWidth="1"/>
    <col min="16085" max="16085" width="9.5703125" style="89" customWidth="1"/>
    <col min="16086" max="16086" width="9.42578125" style="89" customWidth="1"/>
    <col min="16087" max="16087" width="11.42578125" style="89" customWidth="1"/>
    <col min="16088" max="16088" width="9" style="89" customWidth="1"/>
    <col min="16089" max="16090" width="9.7109375" style="89" customWidth="1"/>
    <col min="16091" max="16094" width="10.140625" style="89" customWidth="1"/>
    <col min="16095" max="16095" width="9" style="89" customWidth="1"/>
    <col min="16096" max="16096" width="8.7109375" style="89" customWidth="1"/>
    <col min="16097" max="16097" width="11.7109375" style="89" customWidth="1"/>
    <col min="16098" max="16098" width="10.5703125" style="89" customWidth="1"/>
    <col min="16099" max="16099" width="10.42578125" style="89" customWidth="1"/>
    <col min="16100" max="16100" width="9.140625" style="89" customWidth="1"/>
    <col min="16101" max="16101" width="10.85546875" style="89" customWidth="1"/>
    <col min="16102" max="16102" width="9.140625" style="89" customWidth="1"/>
    <col min="16103" max="16103" width="8.5703125" style="89" customWidth="1"/>
    <col min="16104" max="16104" width="9.7109375" style="89" customWidth="1"/>
    <col min="16105" max="16105" width="10.140625" style="89" customWidth="1"/>
    <col min="16106" max="16106" width="9.5703125" style="89" customWidth="1"/>
    <col min="16107" max="16107" width="10.28515625" style="89" customWidth="1"/>
    <col min="16108" max="16108" width="9.140625" style="89" customWidth="1"/>
    <col min="16109" max="16109" width="8" style="89" customWidth="1"/>
    <col min="16110" max="16110" width="8.28515625" style="89" customWidth="1"/>
    <col min="16111" max="16111" width="6.5703125" style="89" customWidth="1"/>
    <col min="16112" max="16384" width="9.140625" style="89"/>
  </cols>
  <sheetData>
    <row r="1" spans="1:14" s="1" customFormat="1" ht="24.75" customHeight="1" x14ac:dyDescent="0.25">
      <c r="A1" s="133" t="s">
        <v>0</v>
      </c>
      <c r="B1" s="134"/>
      <c r="C1" s="134"/>
      <c r="D1" s="134"/>
      <c r="E1" s="134"/>
      <c r="F1" s="134"/>
      <c r="G1" s="134"/>
      <c r="H1" s="134"/>
      <c r="I1" s="134"/>
      <c r="J1" s="134"/>
      <c r="K1" s="134"/>
      <c r="L1" s="134"/>
      <c r="M1" s="134"/>
      <c r="N1" s="134"/>
    </row>
    <row r="2" spans="1:14" s="1" customFormat="1" ht="19.5" customHeight="1" x14ac:dyDescent="0.25">
      <c r="A2" s="135" t="s">
        <v>493</v>
      </c>
      <c r="B2" s="135"/>
      <c r="C2" s="135"/>
      <c r="D2" s="135"/>
      <c r="E2" s="135"/>
      <c r="F2" s="135"/>
      <c r="G2" s="135"/>
      <c r="H2" s="135"/>
      <c r="I2" s="135"/>
      <c r="J2" s="135"/>
      <c r="K2" s="135"/>
      <c r="L2" s="135"/>
      <c r="M2" s="135"/>
      <c r="N2" s="135"/>
    </row>
    <row r="3" spans="1:14" s="1" customFormat="1" ht="15.75" customHeight="1" x14ac:dyDescent="0.25">
      <c r="A3" s="136" t="s">
        <v>1</v>
      </c>
      <c r="B3" s="136"/>
      <c r="C3" s="136"/>
      <c r="D3" s="136"/>
      <c r="E3" s="136"/>
      <c r="F3" s="136"/>
      <c r="G3" s="136"/>
      <c r="H3" s="136"/>
      <c r="I3" s="136"/>
      <c r="J3" s="136"/>
      <c r="K3" s="136"/>
      <c r="L3" s="136"/>
      <c r="M3" s="136"/>
      <c r="N3" s="136"/>
    </row>
    <row r="4" spans="1:14" s="3" customFormat="1" ht="48.75" customHeight="1" x14ac:dyDescent="0.25">
      <c r="A4" s="137" t="s">
        <v>2</v>
      </c>
      <c r="B4" s="140" t="s">
        <v>3</v>
      </c>
      <c r="C4" s="2"/>
      <c r="D4" s="124" t="s">
        <v>4</v>
      </c>
      <c r="E4" s="125"/>
      <c r="F4" s="143"/>
      <c r="G4" s="2"/>
      <c r="H4" s="124" t="s">
        <v>5</v>
      </c>
      <c r="I4" s="125"/>
      <c r="J4" s="125"/>
      <c r="K4" s="125"/>
      <c r="L4" s="143"/>
      <c r="M4" s="124" t="s">
        <v>6</v>
      </c>
      <c r="N4" s="143"/>
    </row>
    <row r="5" spans="1:14" s="3" customFormat="1" ht="25.5" customHeight="1" x14ac:dyDescent="0.25">
      <c r="A5" s="138"/>
      <c r="B5" s="141"/>
      <c r="C5" s="126" t="s">
        <v>7</v>
      </c>
      <c r="D5" s="124" t="s">
        <v>8</v>
      </c>
      <c r="E5" s="125"/>
      <c r="F5" s="143"/>
      <c r="G5" s="126" t="s">
        <v>9</v>
      </c>
      <c r="H5" s="126" t="s">
        <v>10</v>
      </c>
      <c r="I5" s="128" t="s">
        <v>11</v>
      </c>
      <c r="J5" s="128"/>
      <c r="K5" s="128"/>
      <c r="L5" s="126" t="s">
        <v>12</v>
      </c>
      <c r="M5" s="129" t="s">
        <v>10</v>
      </c>
      <c r="N5" s="131" t="s">
        <v>13</v>
      </c>
    </row>
    <row r="6" spans="1:14" s="6" customFormat="1" ht="43.5" customHeight="1" x14ac:dyDescent="0.25">
      <c r="A6" s="139"/>
      <c r="B6" s="142"/>
      <c r="C6" s="127"/>
      <c r="D6" s="4" t="s">
        <v>14</v>
      </c>
      <c r="E6" s="5" t="s">
        <v>15</v>
      </c>
      <c r="F6" s="5" t="s">
        <v>16</v>
      </c>
      <c r="G6" s="127"/>
      <c r="H6" s="127"/>
      <c r="I6" s="4" t="s">
        <v>14</v>
      </c>
      <c r="J6" s="5" t="s">
        <v>15</v>
      </c>
      <c r="K6" s="5" t="s">
        <v>16</v>
      </c>
      <c r="L6" s="127"/>
      <c r="M6" s="130"/>
      <c r="N6" s="132"/>
    </row>
    <row r="7" spans="1:14" s="12" customFormat="1" ht="24.75" customHeight="1" x14ac:dyDescent="0.25">
      <c r="A7" s="7">
        <v>1</v>
      </c>
      <c r="B7" s="8">
        <v>2</v>
      </c>
      <c r="C7" s="9" t="s">
        <v>17</v>
      </c>
      <c r="D7" s="9" t="s">
        <v>18</v>
      </c>
      <c r="E7" s="9">
        <v>4</v>
      </c>
      <c r="F7" s="9">
        <v>5</v>
      </c>
      <c r="G7" s="9">
        <v>7</v>
      </c>
      <c r="H7" s="9" t="s">
        <v>19</v>
      </c>
      <c r="I7" s="9" t="s">
        <v>20</v>
      </c>
      <c r="J7" s="9">
        <v>7</v>
      </c>
      <c r="K7" s="9">
        <v>8</v>
      </c>
      <c r="L7" s="9">
        <v>12</v>
      </c>
      <c r="M7" s="10" t="s">
        <v>21</v>
      </c>
      <c r="N7" s="11" t="s">
        <v>22</v>
      </c>
    </row>
    <row r="8" spans="1:14" s="17" customFormat="1" ht="27" customHeight="1" x14ac:dyDescent="0.25">
      <c r="A8" s="124" t="s">
        <v>23</v>
      </c>
      <c r="B8" s="125"/>
      <c r="C8" s="13">
        <f t="shared" ref="C8" si="0">C9+C364</f>
        <v>4402774.5918669999</v>
      </c>
      <c r="D8" s="14">
        <v>4402774.5918669999</v>
      </c>
      <c r="E8" s="15">
        <v>4269500</v>
      </c>
      <c r="F8" s="15">
        <v>133274.59186700001</v>
      </c>
      <c r="G8" s="15">
        <v>0</v>
      </c>
      <c r="H8" s="15">
        <v>2569507.057331</v>
      </c>
      <c r="I8" s="15">
        <v>2569507.0573309995</v>
      </c>
      <c r="J8" s="15">
        <v>2566088.4510359997</v>
      </c>
      <c r="K8" s="15">
        <v>3418.606295</v>
      </c>
      <c r="L8" s="15">
        <v>0</v>
      </c>
      <c r="M8" s="16">
        <v>58.361085804335907</v>
      </c>
      <c r="N8" s="16">
        <v>60.102786064785093</v>
      </c>
    </row>
    <row r="9" spans="1:14" s="20" customFormat="1" ht="24" customHeight="1" x14ac:dyDescent="0.25">
      <c r="A9" s="18" t="s">
        <v>24</v>
      </c>
      <c r="B9" s="19" t="s">
        <v>25</v>
      </c>
      <c r="C9" s="14">
        <f>D9+G9</f>
        <v>2326125</v>
      </c>
      <c r="D9" s="14">
        <v>2326125</v>
      </c>
      <c r="E9" s="15">
        <v>2326125</v>
      </c>
      <c r="F9" s="15">
        <v>0</v>
      </c>
      <c r="G9" s="15">
        <v>0</v>
      </c>
      <c r="H9" s="15">
        <v>1193727.2283439999</v>
      </c>
      <c r="I9" s="15">
        <v>1193727.2283439997</v>
      </c>
      <c r="J9" s="15">
        <v>1193727.2283439997</v>
      </c>
      <c r="K9" s="15">
        <v>0</v>
      </c>
      <c r="L9" s="15">
        <v>0</v>
      </c>
      <c r="M9" s="16">
        <v>51.318275171970548</v>
      </c>
      <c r="N9" s="16">
        <v>51.318275171970541</v>
      </c>
    </row>
    <row r="10" spans="1:14" s="22" customFormat="1" ht="25.5" customHeight="1" x14ac:dyDescent="0.25">
      <c r="A10" s="4">
        <v>1</v>
      </c>
      <c r="B10" s="4" t="s">
        <v>26</v>
      </c>
      <c r="C10" s="14">
        <f>D10+G10</f>
        <v>162500</v>
      </c>
      <c r="D10" s="14">
        <v>162500</v>
      </c>
      <c r="E10" s="14">
        <v>162500</v>
      </c>
      <c r="F10" s="14">
        <v>0</v>
      </c>
      <c r="G10" s="14">
        <v>0</v>
      </c>
      <c r="H10" s="14">
        <v>105469.627526</v>
      </c>
      <c r="I10" s="14">
        <v>105469.627526</v>
      </c>
      <c r="J10" s="14">
        <v>105469.627526</v>
      </c>
      <c r="K10" s="14">
        <v>0</v>
      </c>
      <c r="L10" s="14">
        <v>0</v>
      </c>
      <c r="M10" s="21">
        <v>64.904386169846148</v>
      </c>
      <c r="N10" s="21">
        <v>64.904386169846148</v>
      </c>
    </row>
    <row r="11" spans="1:14" s="26" customFormat="1" ht="30" hidden="1" customHeight="1" x14ac:dyDescent="0.25">
      <c r="A11" s="4"/>
      <c r="B11" s="23" t="s">
        <v>27</v>
      </c>
      <c r="C11" s="14">
        <f t="shared" ref="C11:C74" si="1">D11+G11</f>
        <v>0</v>
      </c>
      <c r="D11" s="14">
        <v>0</v>
      </c>
      <c r="E11" s="24">
        <v>0</v>
      </c>
      <c r="F11" s="14">
        <v>0</v>
      </c>
      <c r="G11" s="25">
        <v>0</v>
      </c>
      <c r="H11" s="14">
        <v>0</v>
      </c>
      <c r="I11" s="14">
        <v>0</v>
      </c>
      <c r="J11" s="24">
        <v>0</v>
      </c>
      <c r="K11" s="24">
        <v>0</v>
      </c>
      <c r="L11" s="25">
        <v>0</v>
      </c>
      <c r="M11" s="21">
        <v>0</v>
      </c>
      <c r="N11" s="21">
        <v>0</v>
      </c>
    </row>
    <row r="12" spans="1:14" s="30" customFormat="1" ht="48.75" hidden="1" customHeight="1" x14ac:dyDescent="0.25">
      <c r="A12" s="27">
        <v>1</v>
      </c>
      <c r="B12" s="28"/>
      <c r="C12" s="14">
        <f t="shared" si="1"/>
        <v>0</v>
      </c>
      <c r="D12" s="14">
        <v>0</v>
      </c>
      <c r="E12" s="29">
        <v>0</v>
      </c>
      <c r="F12" s="14">
        <v>0</v>
      </c>
      <c r="G12" s="14"/>
      <c r="H12" s="14">
        <v>0</v>
      </c>
      <c r="I12" s="14">
        <v>0</v>
      </c>
      <c r="J12" s="29">
        <v>0</v>
      </c>
      <c r="K12" s="29"/>
      <c r="L12" s="14"/>
      <c r="M12" s="21">
        <v>0</v>
      </c>
      <c r="N12" s="21">
        <v>0</v>
      </c>
    </row>
    <row r="13" spans="1:14" s="30" customFormat="1" ht="48.75" hidden="1" customHeight="1" x14ac:dyDescent="0.25">
      <c r="A13" s="27">
        <v>2</v>
      </c>
      <c r="B13" s="28"/>
      <c r="C13" s="14">
        <f t="shared" si="1"/>
        <v>0</v>
      </c>
      <c r="D13" s="14">
        <v>0</v>
      </c>
      <c r="E13" s="29">
        <v>0</v>
      </c>
      <c r="F13" s="29"/>
      <c r="G13" s="14"/>
      <c r="H13" s="14">
        <v>0</v>
      </c>
      <c r="I13" s="14">
        <v>0</v>
      </c>
      <c r="J13" s="29">
        <v>0</v>
      </c>
      <c r="K13" s="29"/>
      <c r="L13" s="14"/>
      <c r="M13" s="21">
        <v>0</v>
      </c>
      <c r="N13" s="21">
        <v>0</v>
      </c>
    </row>
    <row r="14" spans="1:14" s="30" customFormat="1" ht="24" customHeight="1" x14ac:dyDescent="0.25">
      <c r="A14" s="5"/>
      <c r="B14" s="23" t="s">
        <v>28</v>
      </c>
      <c r="C14" s="29">
        <f t="shared" si="1"/>
        <v>162500</v>
      </c>
      <c r="D14" s="29">
        <v>162500</v>
      </c>
      <c r="E14" s="29">
        <v>162500</v>
      </c>
      <c r="F14" s="29">
        <v>0</v>
      </c>
      <c r="G14" s="29">
        <v>0</v>
      </c>
      <c r="H14" s="29">
        <v>105469.627526</v>
      </c>
      <c r="I14" s="29">
        <v>105469.627526</v>
      </c>
      <c r="J14" s="29">
        <v>105469.627526</v>
      </c>
      <c r="K14" s="29">
        <v>0</v>
      </c>
      <c r="L14" s="29">
        <v>0</v>
      </c>
      <c r="M14" s="31">
        <v>64.904386169846148</v>
      </c>
      <c r="N14" s="31">
        <v>64.904386169846148</v>
      </c>
    </row>
    <row r="15" spans="1:14" s="33" customFormat="1" ht="46.5" customHeight="1" x14ac:dyDescent="0.25">
      <c r="A15" s="27" t="s">
        <v>29</v>
      </c>
      <c r="B15" s="32" t="s">
        <v>30</v>
      </c>
      <c r="C15" s="29">
        <f t="shared" si="1"/>
        <v>162500</v>
      </c>
      <c r="D15" s="29">
        <v>162500</v>
      </c>
      <c r="E15" s="29">
        <v>162500</v>
      </c>
      <c r="F15" s="29"/>
      <c r="G15" s="14"/>
      <c r="H15" s="29">
        <v>105469.627526</v>
      </c>
      <c r="I15" s="29">
        <v>105469.627526</v>
      </c>
      <c r="J15" s="29">
        <v>105469.627526</v>
      </c>
      <c r="K15" s="29"/>
      <c r="L15" s="14"/>
      <c r="M15" s="31">
        <v>64.904386169846148</v>
      </c>
      <c r="N15" s="31">
        <v>64.904386169846148</v>
      </c>
    </row>
    <row r="16" spans="1:14" s="30" customFormat="1" ht="30.75" hidden="1" customHeight="1" x14ac:dyDescent="0.25">
      <c r="A16" s="5">
        <v>2</v>
      </c>
      <c r="B16" s="34"/>
      <c r="C16" s="29">
        <f t="shared" si="1"/>
        <v>0</v>
      </c>
      <c r="D16" s="29">
        <v>0</v>
      </c>
      <c r="E16" s="29">
        <v>0</v>
      </c>
      <c r="F16" s="29">
        <v>0</v>
      </c>
      <c r="G16" s="14"/>
      <c r="H16" s="29">
        <v>0</v>
      </c>
      <c r="I16" s="29">
        <v>0</v>
      </c>
      <c r="J16" s="29">
        <v>0</v>
      </c>
      <c r="K16" s="29"/>
      <c r="L16" s="14"/>
      <c r="M16" s="31">
        <v>0</v>
      </c>
      <c r="N16" s="31">
        <v>0</v>
      </c>
    </row>
    <row r="17" spans="1:14" s="30" customFormat="1" ht="30.75" hidden="1" customHeight="1" x14ac:dyDescent="0.25">
      <c r="A17" s="27">
        <v>3</v>
      </c>
      <c r="B17" s="34"/>
      <c r="C17" s="29">
        <f t="shared" si="1"/>
        <v>0</v>
      </c>
      <c r="D17" s="29">
        <v>0</v>
      </c>
      <c r="E17" s="29">
        <v>0</v>
      </c>
      <c r="F17" s="29">
        <v>0</v>
      </c>
      <c r="G17" s="14"/>
      <c r="H17" s="29">
        <v>0</v>
      </c>
      <c r="I17" s="29">
        <v>0</v>
      </c>
      <c r="J17" s="29">
        <v>0</v>
      </c>
      <c r="K17" s="29"/>
      <c r="L17" s="14"/>
      <c r="M17" s="31">
        <v>0</v>
      </c>
      <c r="N17" s="31">
        <v>0</v>
      </c>
    </row>
    <row r="18" spans="1:14" s="35" customFormat="1" ht="24" customHeight="1" x14ac:dyDescent="0.25">
      <c r="A18" s="4">
        <v>2</v>
      </c>
      <c r="B18" s="4" t="s">
        <v>31</v>
      </c>
      <c r="C18" s="14">
        <f t="shared" si="1"/>
        <v>29600</v>
      </c>
      <c r="D18" s="14">
        <v>29600</v>
      </c>
      <c r="E18" s="14">
        <v>29600</v>
      </c>
      <c r="F18" s="14">
        <v>0</v>
      </c>
      <c r="G18" s="14">
        <v>0</v>
      </c>
      <c r="H18" s="14">
        <v>2001.69</v>
      </c>
      <c r="I18" s="14">
        <v>2001.69</v>
      </c>
      <c r="J18" s="14">
        <v>2001.69</v>
      </c>
      <c r="K18" s="14">
        <v>0</v>
      </c>
      <c r="L18" s="14">
        <v>0</v>
      </c>
      <c r="M18" s="21">
        <v>6.7624662162162164</v>
      </c>
      <c r="N18" s="21">
        <v>6.7624662162162164</v>
      </c>
    </row>
    <row r="19" spans="1:14" s="26" customFormat="1" ht="22.5" customHeight="1" x14ac:dyDescent="0.25">
      <c r="A19" s="4"/>
      <c r="B19" s="23" t="s">
        <v>27</v>
      </c>
      <c r="C19" s="29">
        <f>D19+G19</f>
        <v>30</v>
      </c>
      <c r="D19" s="29">
        <v>30</v>
      </c>
      <c r="E19" s="24">
        <v>30</v>
      </c>
      <c r="F19" s="24">
        <v>0</v>
      </c>
      <c r="G19" s="24">
        <v>0</v>
      </c>
      <c r="H19" s="29">
        <v>0.747</v>
      </c>
      <c r="I19" s="29">
        <v>0.747</v>
      </c>
      <c r="J19" s="24">
        <v>0.747</v>
      </c>
      <c r="K19" s="24">
        <v>0</v>
      </c>
      <c r="L19" s="24">
        <v>0</v>
      </c>
      <c r="M19" s="31">
        <v>2.4899999999999998</v>
      </c>
      <c r="N19" s="31">
        <v>2.4899999999999998</v>
      </c>
    </row>
    <row r="20" spans="1:14" s="33" customFormat="1" ht="39" customHeight="1" x14ac:dyDescent="0.25">
      <c r="A20" s="27" t="s">
        <v>32</v>
      </c>
      <c r="B20" s="36" t="s">
        <v>33</v>
      </c>
      <c r="C20" s="29">
        <f t="shared" si="1"/>
        <v>30</v>
      </c>
      <c r="D20" s="29">
        <v>30</v>
      </c>
      <c r="E20" s="29">
        <v>30</v>
      </c>
      <c r="F20" s="29">
        <v>0</v>
      </c>
      <c r="G20" s="29"/>
      <c r="H20" s="29">
        <v>0.747</v>
      </c>
      <c r="I20" s="29">
        <v>0.747</v>
      </c>
      <c r="J20" s="29">
        <v>0.747</v>
      </c>
      <c r="K20" s="29"/>
      <c r="L20" s="29">
        <v>0</v>
      </c>
      <c r="M20" s="31">
        <v>2.4899999999999998</v>
      </c>
      <c r="N20" s="31">
        <v>2.4899999999999998</v>
      </c>
    </row>
    <row r="21" spans="1:14" s="26" customFormat="1" ht="24" customHeight="1" x14ac:dyDescent="0.25">
      <c r="A21" s="4"/>
      <c r="B21" s="23" t="s">
        <v>28</v>
      </c>
      <c r="C21" s="29">
        <f>D21+G21</f>
        <v>29570</v>
      </c>
      <c r="D21" s="29">
        <v>29570</v>
      </c>
      <c r="E21" s="24">
        <v>29570</v>
      </c>
      <c r="F21" s="24">
        <v>0</v>
      </c>
      <c r="G21" s="24">
        <v>0</v>
      </c>
      <c r="H21" s="29">
        <v>2000.943</v>
      </c>
      <c r="I21" s="29">
        <v>2000.943</v>
      </c>
      <c r="J21" s="24">
        <v>2000.943</v>
      </c>
      <c r="K21" s="24">
        <v>0</v>
      </c>
      <c r="L21" s="24">
        <v>0</v>
      </c>
      <c r="M21" s="31">
        <v>6.7668008116334128</v>
      </c>
      <c r="N21" s="31">
        <v>6.7668008116334128</v>
      </c>
    </row>
    <row r="22" spans="1:14" s="33" customFormat="1" ht="52.5" customHeight="1" x14ac:dyDescent="0.25">
      <c r="A22" s="27" t="s">
        <v>34</v>
      </c>
      <c r="B22" s="37" t="s">
        <v>35</v>
      </c>
      <c r="C22" s="29">
        <f>D22+G22</f>
        <v>26670</v>
      </c>
      <c r="D22" s="29">
        <v>26670</v>
      </c>
      <c r="E22" s="38">
        <v>26670</v>
      </c>
      <c r="F22" s="29"/>
      <c r="G22" s="29"/>
      <c r="H22" s="29">
        <v>250</v>
      </c>
      <c r="I22" s="29">
        <v>250</v>
      </c>
      <c r="J22" s="29">
        <v>250</v>
      </c>
      <c r="K22" s="29"/>
      <c r="L22" s="29"/>
      <c r="M22" s="31">
        <v>0.9373828271466067</v>
      </c>
      <c r="N22" s="31">
        <v>0.9373828271466067</v>
      </c>
    </row>
    <row r="23" spans="1:14" s="33" customFormat="1" ht="49.5" customHeight="1" x14ac:dyDescent="0.25">
      <c r="A23" s="27" t="s">
        <v>36</v>
      </c>
      <c r="B23" s="39" t="s">
        <v>33</v>
      </c>
      <c r="C23" s="29">
        <f>D23+G23</f>
        <v>2900</v>
      </c>
      <c r="D23" s="29">
        <v>2900</v>
      </c>
      <c r="E23" s="38">
        <v>2900</v>
      </c>
      <c r="F23" s="29"/>
      <c r="G23" s="29"/>
      <c r="H23" s="29">
        <v>1750.943</v>
      </c>
      <c r="I23" s="29">
        <v>1750.943</v>
      </c>
      <c r="J23" s="29">
        <v>1750.943</v>
      </c>
      <c r="K23" s="29"/>
      <c r="L23" s="29"/>
      <c r="M23" s="31">
        <v>60.377344827586214</v>
      </c>
      <c r="N23" s="31">
        <v>60.377344827586214</v>
      </c>
    </row>
    <row r="24" spans="1:14" s="35" customFormat="1" ht="25.5" customHeight="1" x14ac:dyDescent="0.25">
      <c r="A24" s="4">
        <v>3</v>
      </c>
      <c r="B24" s="4" t="s">
        <v>37</v>
      </c>
      <c r="C24" s="14">
        <f t="shared" si="1"/>
        <v>42800</v>
      </c>
      <c r="D24" s="14">
        <v>42800</v>
      </c>
      <c r="E24" s="25">
        <v>42800</v>
      </c>
      <c r="F24" s="25">
        <v>0</v>
      </c>
      <c r="G24" s="25">
        <v>0</v>
      </c>
      <c r="H24" s="25">
        <v>32165.929670000001</v>
      </c>
      <c r="I24" s="25">
        <v>32165.929670000001</v>
      </c>
      <c r="J24" s="25">
        <v>32165.929670000001</v>
      </c>
      <c r="K24" s="25">
        <v>0</v>
      </c>
      <c r="L24" s="25">
        <v>0</v>
      </c>
      <c r="M24" s="21">
        <v>75.154041285046731</v>
      </c>
      <c r="N24" s="21">
        <v>75.154041285046731</v>
      </c>
    </row>
    <row r="25" spans="1:14" s="26" customFormat="1" ht="22.5" customHeight="1" x14ac:dyDescent="0.25">
      <c r="A25" s="4"/>
      <c r="B25" s="23" t="s">
        <v>27</v>
      </c>
      <c r="C25" s="29">
        <f t="shared" si="1"/>
        <v>300</v>
      </c>
      <c r="D25" s="29">
        <v>300</v>
      </c>
      <c r="E25" s="24">
        <v>300</v>
      </c>
      <c r="F25" s="24"/>
      <c r="G25" s="24"/>
      <c r="H25" s="24">
        <v>0</v>
      </c>
      <c r="I25" s="24">
        <v>0</v>
      </c>
      <c r="J25" s="24">
        <v>0</v>
      </c>
      <c r="K25" s="24">
        <v>0</v>
      </c>
      <c r="L25" s="24">
        <v>0</v>
      </c>
      <c r="M25" s="31">
        <v>0</v>
      </c>
      <c r="N25" s="31">
        <v>0</v>
      </c>
    </row>
    <row r="26" spans="1:14" s="33" customFormat="1" ht="36.75" customHeight="1" x14ac:dyDescent="0.25">
      <c r="A26" s="27" t="s">
        <v>38</v>
      </c>
      <c r="B26" s="40" t="s">
        <v>39</v>
      </c>
      <c r="C26" s="29">
        <f t="shared" si="1"/>
        <v>150</v>
      </c>
      <c r="D26" s="29">
        <v>150</v>
      </c>
      <c r="E26" s="29">
        <v>150</v>
      </c>
      <c r="F26" s="29"/>
      <c r="G26" s="29"/>
      <c r="H26" s="24">
        <v>0</v>
      </c>
      <c r="I26" s="24">
        <v>0</v>
      </c>
      <c r="J26" s="29">
        <v>0</v>
      </c>
      <c r="K26" s="29"/>
      <c r="L26" s="29"/>
      <c r="M26" s="31">
        <v>0</v>
      </c>
      <c r="N26" s="31">
        <v>0</v>
      </c>
    </row>
    <row r="27" spans="1:14" s="43" customFormat="1" ht="40.5" customHeight="1" x14ac:dyDescent="0.25">
      <c r="A27" s="5" t="s">
        <v>40</v>
      </c>
      <c r="B27" s="41" t="s">
        <v>41</v>
      </c>
      <c r="C27" s="29">
        <f t="shared" si="1"/>
        <v>150</v>
      </c>
      <c r="D27" s="29">
        <v>150</v>
      </c>
      <c r="E27" s="29">
        <v>150</v>
      </c>
      <c r="F27" s="24"/>
      <c r="G27" s="42"/>
      <c r="H27" s="24">
        <v>0</v>
      </c>
      <c r="I27" s="24">
        <v>0</v>
      </c>
      <c r="J27" s="29">
        <v>0</v>
      </c>
      <c r="K27" s="42"/>
      <c r="L27" s="29"/>
      <c r="M27" s="31">
        <v>0</v>
      </c>
      <c r="N27" s="31">
        <v>0</v>
      </c>
    </row>
    <row r="28" spans="1:14" s="26" customFormat="1" ht="30" customHeight="1" x14ac:dyDescent="0.25">
      <c r="A28" s="4"/>
      <c r="B28" s="23" t="s">
        <v>28</v>
      </c>
      <c r="C28" s="29">
        <f t="shared" si="1"/>
        <v>42500</v>
      </c>
      <c r="D28" s="29">
        <v>42500</v>
      </c>
      <c r="E28" s="24">
        <v>42500</v>
      </c>
      <c r="F28" s="24">
        <v>0</v>
      </c>
      <c r="G28" s="24">
        <v>0</v>
      </c>
      <c r="H28" s="24">
        <v>32165.929670000001</v>
      </c>
      <c r="I28" s="24">
        <v>32165.929670000001</v>
      </c>
      <c r="J28" s="24">
        <v>32165.929670000001</v>
      </c>
      <c r="K28" s="24">
        <v>0</v>
      </c>
      <c r="L28" s="24">
        <v>0</v>
      </c>
      <c r="M28" s="31">
        <v>75.684540400000003</v>
      </c>
      <c r="N28" s="31">
        <v>75.684540400000003</v>
      </c>
    </row>
    <row r="29" spans="1:14" s="33" customFormat="1" ht="62.25" customHeight="1" x14ac:dyDescent="0.25">
      <c r="A29" s="27" t="s">
        <v>42</v>
      </c>
      <c r="B29" s="44" t="s">
        <v>43</v>
      </c>
      <c r="C29" s="29">
        <f t="shared" si="1"/>
        <v>500</v>
      </c>
      <c r="D29" s="29">
        <v>500</v>
      </c>
      <c r="E29" s="29">
        <v>500</v>
      </c>
      <c r="F29" s="29"/>
      <c r="G29" s="38"/>
      <c r="H29" s="24">
        <v>408.39899100000002</v>
      </c>
      <c r="I29" s="24">
        <v>408.39899100000002</v>
      </c>
      <c r="J29" s="29">
        <v>408.39899100000002</v>
      </c>
      <c r="K29" s="29"/>
      <c r="L29" s="29"/>
      <c r="M29" s="31">
        <v>81.679798200000008</v>
      </c>
      <c r="N29" s="31">
        <v>81.679798200000008</v>
      </c>
    </row>
    <row r="30" spans="1:14" s="43" customFormat="1" ht="53.25" customHeight="1" x14ac:dyDescent="0.25">
      <c r="A30" s="5" t="s">
        <v>44</v>
      </c>
      <c r="B30" s="44" t="s">
        <v>45</v>
      </c>
      <c r="C30" s="29">
        <f t="shared" si="1"/>
        <v>15000</v>
      </c>
      <c r="D30" s="29">
        <v>15000</v>
      </c>
      <c r="E30" s="29">
        <v>15000</v>
      </c>
      <c r="F30" s="24"/>
      <c r="G30" s="38"/>
      <c r="H30" s="24">
        <v>14800</v>
      </c>
      <c r="I30" s="24">
        <v>14800</v>
      </c>
      <c r="J30" s="29">
        <v>14800</v>
      </c>
      <c r="K30" s="42"/>
      <c r="L30" s="29"/>
      <c r="M30" s="31">
        <v>98.666666666666671</v>
      </c>
      <c r="N30" s="31">
        <v>98.666666666666671</v>
      </c>
    </row>
    <row r="31" spans="1:14" s="43" customFormat="1" ht="48" customHeight="1" x14ac:dyDescent="0.25">
      <c r="A31" s="27" t="s">
        <v>46</v>
      </c>
      <c r="B31" s="44" t="s">
        <v>47</v>
      </c>
      <c r="C31" s="29">
        <f t="shared" si="1"/>
        <v>17200</v>
      </c>
      <c r="D31" s="29">
        <v>17200</v>
      </c>
      <c r="E31" s="29">
        <v>17200</v>
      </c>
      <c r="F31" s="24"/>
      <c r="G31" s="38"/>
      <c r="H31" s="24">
        <v>16762.345464000002</v>
      </c>
      <c r="I31" s="24">
        <v>16762.345464000002</v>
      </c>
      <c r="J31" s="29">
        <v>16762.345464000002</v>
      </c>
      <c r="K31" s="42"/>
      <c r="L31" s="29"/>
      <c r="M31" s="31">
        <v>97.45549688372094</v>
      </c>
      <c r="N31" s="31">
        <v>97.45549688372094</v>
      </c>
    </row>
    <row r="32" spans="1:14" s="45" customFormat="1" ht="48" customHeight="1" x14ac:dyDescent="0.25">
      <c r="A32" s="5" t="s">
        <v>48</v>
      </c>
      <c r="B32" s="41" t="s">
        <v>49</v>
      </c>
      <c r="C32" s="29">
        <f t="shared" si="1"/>
        <v>9800</v>
      </c>
      <c r="D32" s="29">
        <v>9800</v>
      </c>
      <c r="E32" s="29">
        <v>9800</v>
      </c>
      <c r="F32" s="24"/>
      <c r="G32" s="38"/>
      <c r="H32" s="24">
        <v>195.185215</v>
      </c>
      <c r="I32" s="24">
        <v>195.185215</v>
      </c>
      <c r="J32" s="29">
        <v>195.185215</v>
      </c>
      <c r="K32" s="42"/>
      <c r="L32" s="29"/>
      <c r="M32" s="31">
        <v>1.9916858673469386</v>
      </c>
      <c r="N32" s="31">
        <v>1.9916858673469386</v>
      </c>
    </row>
    <row r="33" spans="1:14" s="35" customFormat="1" ht="26.25" customHeight="1" x14ac:dyDescent="0.25">
      <c r="A33" s="46">
        <v>4</v>
      </c>
      <c r="B33" s="46" t="s">
        <v>50</v>
      </c>
      <c r="C33" s="14">
        <f t="shared" si="1"/>
        <v>5800</v>
      </c>
      <c r="D33" s="14">
        <v>5800</v>
      </c>
      <c r="E33" s="47">
        <v>5800</v>
      </c>
      <c r="F33" s="47">
        <v>0</v>
      </c>
      <c r="G33" s="47">
        <v>0</v>
      </c>
      <c r="H33" s="25">
        <v>5041.8396899999998</v>
      </c>
      <c r="I33" s="25">
        <v>5041.8396899999998</v>
      </c>
      <c r="J33" s="47">
        <v>5041.8396899999998</v>
      </c>
      <c r="K33" s="47">
        <v>0</v>
      </c>
      <c r="L33" s="47">
        <v>0</v>
      </c>
      <c r="M33" s="21">
        <v>86.928270517241373</v>
      </c>
      <c r="N33" s="21">
        <v>86.928270517241373</v>
      </c>
    </row>
    <row r="34" spans="1:14" s="26" customFormat="1" ht="17.25" hidden="1" customHeight="1" x14ac:dyDescent="0.25">
      <c r="A34" s="4"/>
      <c r="B34" s="23" t="s">
        <v>27</v>
      </c>
      <c r="C34" s="29">
        <f t="shared" si="1"/>
        <v>0</v>
      </c>
      <c r="D34" s="29">
        <v>0</v>
      </c>
      <c r="E34" s="24">
        <v>0</v>
      </c>
      <c r="F34" s="24">
        <v>0</v>
      </c>
      <c r="G34" s="24">
        <v>0</v>
      </c>
      <c r="H34" s="24">
        <v>0</v>
      </c>
      <c r="I34" s="24">
        <v>0</v>
      </c>
      <c r="J34" s="24">
        <v>0</v>
      </c>
      <c r="K34" s="24">
        <v>0</v>
      </c>
      <c r="L34" s="24">
        <v>0</v>
      </c>
      <c r="M34" s="31">
        <v>0</v>
      </c>
      <c r="N34" s="31">
        <v>0</v>
      </c>
    </row>
    <row r="35" spans="1:14" s="43" customFormat="1" ht="60.75" hidden="1" customHeight="1" x14ac:dyDescent="0.25">
      <c r="A35" s="48">
        <v>1</v>
      </c>
      <c r="B35" s="49"/>
      <c r="C35" s="29">
        <f t="shared" si="1"/>
        <v>0</v>
      </c>
      <c r="D35" s="29">
        <v>0</v>
      </c>
      <c r="E35" s="24">
        <v>0</v>
      </c>
      <c r="F35" s="24"/>
      <c r="G35" s="42"/>
      <c r="H35" s="24">
        <v>0</v>
      </c>
      <c r="I35" s="24">
        <v>0</v>
      </c>
      <c r="J35" s="24">
        <v>0</v>
      </c>
      <c r="K35" s="42"/>
      <c r="L35" s="29"/>
      <c r="M35" s="31">
        <v>0</v>
      </c>
      <c r="N35" s="31">
        <v>0</v>
      </c>
    </row>
    <row r="36" spans="1:14" s="51" customFormat="1" ht="24.75" hidden="1" customHeight="1" x14ac:dyDescent="0.25">
      <c r="A36" s="48">
        <v>2</v>
      </c>
      <c r="B36" s="49"/>
      <c r="C36" s="29">
        <f t="shared" si="1"/>
        <v>0</v>
      </c>
      <c r="D36" s="29">
        <v>0</v>
      </c>
      <c r="E36" s="24">
        <v>0</v>
      </c>
      <c r="F36" s="50"/>
      <c r="G36" s="50"/>
      <c r="H36" s="24">
        <v>0</v>
      </c>
      <c r="I36" s="24">
        <v>0</v>
      </c>
      <c r="J36" s="24">
        <v>0</v>
      </c>
      <c r="K36" s="50"/>
      <c r="L36" s="29"/>
      <c r="M36" s="31">
        <v>0</v>
      </c>
      <c r="N36" s="31">
        <v>0</v>
      </c>
    </row>
    <row r="37" spans="1:14" s="26" customFormat="1" ht="35.25" hidden="1" customHeight="1" x14ac:dyDescent="0.25">
      <c r="A37" s="48">
        <v>3</v>
      </c>
      <c r="B37" s="34"/>
      <c r="C37" s="29">
        <f t="shared" si="1"/>
        <v>0</v>
      </c>
      <c r="D37" s="29">
        <v>0</v>
      </c>
      <c r="E37" s="24">
        <v>0</v>
      </c>
      <c r="F37" s="50"/>
      <c r="G37" s="50"/>
      <c r="H37" s="24">
        <v>0</v>
      </c>
      <c r="I37" s="24">
        <v>0</v>
      </c>
      <c r="J37" s="24">
        <v>0</v>
      </c>
      <c r="K37" s="50"/>
      <c r="L37" s="29"/>
      <c r="M37" s="31">
        <v>0</v>
      </c>
      <c r="N37" s="31">
        <v>0</v>
      </c>
    </row>
    <row r="38" spans="1:14" s="26" customFormat="1" ht="24" customHeight="1" x14ac:dyDescent="0.25">
      <c r="A38" s="4"/>
      <c r="B38" s="23" t="s">
        <v>28</v>
      </c>
      <c r="C38" s="29">
        <f>D38+G38</f>
        <v>5800</v>
      </c>
      <c r="D38" s="29">
        <v>5800</v>
      </c>
      <c r="E38" s="24">
        <v>5800</v>
      </c>
      <c r="F38" s="24">
        <v>0</v>
      </c>
      <c r="G38" s="24">
        <v>0</v>
      </c>
      <c r="H38" s="24">
        <v>5041.8396899999998</v>
      </c>
      <c r="I38" s="24">
        <v>5041.8396899999998</v>
      </c>
      <c r="J38" s="24">
        <v>5041.8396899999998</v>
      </c>
      <c r="K38" s="24">
        <v>0</v>
      </c>
      <c r="L38" s="24">
        <v>0</v>
      </c>
      <c r="M38" s="31">
        <v>86.928270517241373</v>
      </c>
      <c r="N38" s="31">
        <v>86.928270517241373</v>
      </c>
    </row>
    <row r="39" spans="1:14" s="51" customFormat="1" ht="30" customHeight="1" x14ac:dyDescent="0.25">
      <c r="A39" s="48" t="s">
        <v>51</v>
      </c>
      <c r="B39" s="44" t="s">
        <v>52</v>
      </c>
      <c r="C39" s="29">
        <f t="shared" si="1"/>
        <v>5800</v>
      </c>
      <c r="D39" s="29">
        <v>5800</v>
      </c>
      <c r="E39" s="50">
        <v>5800</v>
      </c>
      <c r="F39" s="50"/>
      <c r="G39" s="50"/>
      <c r="H39" s="24">
        <v>5041.8396899999998</v>
      </c>
      <c r="I39" s="24">
        <v>5041.8396899999998</v>
      </c>
      <c r="J39" s="50">
        <v>5041.8396899999998</v>
      </c>
      <c r="K39" s="50"/>
      <c r="L39" s="29"/>
      <c r="M39" s="31">
        <v>86.928270517241373</v>
      </c>
      <c r="N39" s="31">
        <v>86.928270517241373</v>
      </c>
    </row>
    <row r="40" spans="1:14" s="35" customFormat="1" ht="31.5" customHeight="1" x14ac:dyDescent="0.25">
      <c r="A40" s="4">
        <v>5</v>
      </c>
      <c r="B40" s="4" t="s">
        <v>53</v>
      </c>
      <c r="C40" s="14">
        <f t="shared" si="1"/>
        <v>5000</v>
      </c>
      <c r="D40" s="14">
        <v>5000</v>
      </c>
      <c r="E40" s="25">
        <v>5000</v>
      </c>
      <c r="F40" s="25">
        <v>0</v>
      </c>
      <c r="G40" s="25">
        <v>0</v>
      </c>
      <c r="H40" s="25">
        <v>0</v>
      </c>
      <c r="I40" s="25">
        <v>0</v>
      </c>
      <c r="J40" s="25">
        <v>0</v>
      </c>
      <c r="K40" s="25">
        <v>0</v>
      </c>
      <c r="L40" s="25">
        <v>0</v>
      </c>
      <c r="M40" s="21">
        <v>0</v>
      </c>
      <c r="N40" s="21">
        <v>0</v>
      </c>
    </row>
    <row r="41" spans="1:14" s="26" customFormat="1" ht="30" hidden="1" customHeight="1" x14ac:dyDescent="0.25">
      <c r="A41" s="4"/>
      <c r="B41" s="23" t="s">
        <v>27</v>
      </c>
      <c r="C41" s="14">
        <f t="shared" si="1"/>
        <v>0</v>
      </c>
      <c r="D41" s="14">
        <v>0</v>
      </c>
      <c r="E41" s="24">
        <v>0</v>
      </c>
      <c r="F41" s="24">
        <v>0</v>
      </c>
      <c r="G41" s="25">
        <v>0</v>
      </c>
      <c r="H41" s="25">
        <v>0</v>
      </c>
      <c r="I41" s="25">
        <v>0</v>
      </c>
      <c r="J41" s="24">
        <v>0</v>
      </c>
      <c r="K41" s="24">
        <v>0</v>
      </c>
      <c r="L41" s="25">
        <v>0</v>
      </c>
      <c r="M41" s="21">
        <v>0</v>
      </c>
      <c r="N41" s="21">
        <v>0</v>
      </c>
    </row>
    <row r="42" spans="1:14" s="45" customFormat="1" ht="33.75" hidden="1" customHeight="1" x14ac:dyDescent="0.25">
      <c r="A42" s="27">
        <v>1</v>
      </c>
      <c r="B42" s="52"/>
      <c r="C42" s="14">
        <f t="shared" si="1"/>
        <v>0</v>
      </c>
      <c r="D42" s="14">
        <v>0</v>
      </c>
      <c r="E42" s="24">
        <v>0</v>
      </c>
      <c r="F42" s="24"/>
      <c r="G42" s="53"/>
      <c r="H42" s="24">
        <v>0</v>
      </c>
      <c r="I42" s="24">
        <v>0</v>
      </c>
      <c r="J42" s="24">
        <v>0</v>
      </c>
      <c r="K42" s="42"/>
      <c r="L42" s="14"/>
      <c r="M42" s="21">
        <v>0</v>
      </c>
      <c r="N42" s="21">
        <v>0</v>
      </c>
    </row>
    <row r="43" spans="1:14" s="45" customFormat="1" ht="33.75" hidden="1" customHeight="1" x14ac:dyDescent="0.25">
      <c r="A43" s="27">
        <v>2</v>
      </c>
      <c r="B43" s="52"/>
      <c r="C43" s="14">
        <f t="shared" si="1"/>
        <v>0</v>
      </c>
      <c r="D43" s="14">
        <v>0</v>
      </c>
      <c r="E43" s="24">
        <v>0</v>
      </c>
      <c r="F43" s="24"/>
      <c r="G43" s="53"/>
      <c r="H43" s="24">
        <v>0</v>
      </c>
      <c r="I43" s="24">
        <v>0</v>
      </c>
      <c r="J43" s="24">
        <v>0</v>
      </c>
      <c r="K43" s="42"/>
      <c r="L43" s="14"/>
      <c r="M43" s="21">
        <v>0</v>
      </c>
      <c r="N43" s="21">
        <v>0</v>
      </c>
    </row>
    <row r="44" spans="1:14" s="26" customFormat="1" ht="18.75" customHeight="1" x14ac:dyDescent="0.25">
      <c r="A44" s="4"/>
      <c r="B44" s="23" t="s">
        <v>28</v>
      </c>
      <c r="C44" s="29">
        <f t="shared" si="1"/>
        <v>5000</v>
      </c>
      <c r="D44" s="29">
        <v>5000</v>
      </c>
      <c r="E44" s="24">
        <v>5000</v>
      </c>
      <c r="F44" s="24">
        <v>0</v>
      </c>
      <c r="G44" s="24">
        <v>0</v>
      </c>
      <c r="H44" s="24">
        <v>0</v>
      </c>
      <c r="I44" s="24">
        <v>0</v>
      </c>
      <c r="J44" s="24">
        <v>0</v>
      </c>
      <c r="K44" s="24">
        <v>0</v>
      </c>
      <c r="L44" s="24">
        <v>0</v>
      </c>
      <c r="M44" s="31">
        <v>0</v>
      </c>
      <c r="N44" s="31">
        <v>0</v>
      </c>
    </row>
    <row r="45" spans="1:14" s="43" customFormat="1" ht="33" customHeight="1" x14ac:dyDescent="0.25">
      <c r="A45" s="27" t="s">
        <v>54</v>
      </c>
      <c r="B45" s="54" t="s">
        <v>55</v>
      </c>
      <c r="C45" s="29">
        <f t="shared" si="1"/>
        <v>5000</v>
      </c>
      <c r="D45" s="29">
        <v>5000</v>
      </c>
      <c r="E45" s="24">
        <v>5000</v>
      </c>
      <c r="F45" s="24"/>
      <c r="G45" s="38"/>
      <c r="H45" s="24">
        <v>0</v>
      </c>
      <c r="I45" s="24">
        <v>0</v>
      </c>
      <c r="J45" s="24">
        <v>0</v>
      </c>
      <c r="K45" s="42"/>
      <c r="L45" s="29"/>
      <c r="M45" s="31">
        <v>0</v>
      </c>
      <c r="N45" s="31">
        <v>0</v>
      </c>
    </row>
    <row r="46" spans="1:14" s="22" customFormat="1" ht="30" customHeight="1" x14ac:dyDescent="0.25">
      <c r="A46" s="55">
        <v>6</v>
      </c>
      <c r="B46" s="4" t="s">
        <v>56</v>
      </c>
      <c r="C46" s="14">
        <f t="shared" si="1"/>
        <v>23500</v>
      </c>
      <c r="D46" s="14">
        <v>23500</v>
      </c>
      <c r="E46" s="14">
        <v>23500</v>
      </c>
      <c r="F46" s="14">
        <v>0</v>
      </c>
      <c r="G46" s="14">
        <v>0</v>
      </c>
      <c r="H46" s="25">
        <v>5029.8877309999998</v>
      </c>
      <c r="I46" s="25">
        <v>5029.8877309999998</v>
      </c>
      <c r="J46" s="14">
        <v>5029.8877309999998</v>
      </c>
      <c r="K46" s="14">
        <v>0</v>
      </c>
      <c r="L46" s="14">
        <v>0</v>
      </c>
      <c r="M46" s="21">
        <v>21.403777578723403</v>
      </c>
      <c r="N46" s="21">
        <v>21.403777578723403</v>
      </c>
    </row>
    <row r="47" spans="1:14" s="26" customFormat="1" ht="30" hidden="1" customHeight="1" x14ac:dyDescent="0.25">
      <c r="A47" s="4"/>
      <c r="B47" s="23" t="s">
        <v>27</v>
      </c>
      <c r="C47" s="14">
        <f t="shared" si="1"/>
        <v>0</v>
      </c>
      <c r="D47" s="14">
        <v>0</v>
      </c>
      <c r="E47" s="24">
        <v>0</v>
      </c>
      <c r="F47" s="24">
        <v>0</v>
      </c>
      <c r="G47" s="25">
        <v>0</v>
      </c>
      <c r="H47" s="25">
        <v>0</v>
      </c>
      <c r="I47" s="25">
        <v>0</v>
      </c>
      <c r="J47" s="24">
        <v>0</v>
      </c>
      <c r="K47" s="24">
        <v>0</v>
      </c>
      <c r="L47" s="25">
        <v>0</v>
      </c>
      <c r="M47" s="21">
        <v>0</v>
      </c>
      <c r="N47" s="21">
        <v>0</v>
      </c>
    </row>
    <row r="48" spans="1:14" s="45" customFormat="1" ht="33.75" hidden="1" customHeight="1" x14ac:dyDescent="0.25">
      <c r="A48" s="27">
        <v>1</v>
      </c>
      <c r="B48" s="52"/>
      <c r="C48" s="14">
        <f t="shared" si="1"/>
        <v>0</v>
      </c>
      <c r="D48" s="14">
        <v>0</v>
      </c>
      <c r="E48" s="24">
        <v>0</v>
      </c>
      <c r="F48" s="24"/>
      <c r="G48" s="53"/>
      <c r="H48" s="25">
        <v>0</v>
      </c>
      <c r="I48" s="25">
        <v>0</v>
      </c>
      <c r="J48" s="24">
        <v>0</v>
      </c>
      <c r="K48" s="42"/>
      <c r="L48" s="14"/>
      <c r="M48" s="21">
        <v>0</v>
      </c>
      <c r="N48" s="21">
        <v>0</v>
      </c>
    </row>
    <row r="49" spans="1:14" s="45" customFormat="1" ht="33.75" hidden="1" customHeight="1" x14ac:dyDescent="0.25">
      <c r="A49" s="27">
        <v>2</v>
      </c>
      <c r="B49" s="52"/>
      <c r="C49" s="14">
        <f t="shared" si="1"/>
        <v>0</v>
      </c>
      <c r="D49" s="14">
        <v>0</v>
      </c>
      <c r="E49" s="24">
        <v>0</v>
      </c>
      <c r="F49" s="24"/>
      <c r="G49" s="53"/>
      <c r="H49" s="25">
        <v>0</v>
      </c>
      <c r="I49" s="25">
        <v>0</v>
      </c>
      <c r="J49" s="24">
        <v>0</v>
      </c>
      <c r="K49" s="42"/>
      <c r="L49" s="14"/>
      <c r="M49" s="21">
        <v>0</v>
      </c>
      <c r="N49" s="21">
        <v>0</v>
      </c>
    </row>
    <row r="50" spans="1:14" s="26" customFormat="1" ht="32.25" customHeight="1" x14ac:dyDescent="0.25">
      <c r="A50" s="4"/>
      <c r="B50" s="23" t="s">
        <v>28</v>
      </c>
      <c r="C50" s="29">
        <f t="shared" si="1"/>
        <v>23500</v>
      </c>
      <c r="D50" s="29">
        <v>23500</v>
      </c>
      <c r="E50" s="24">
        <v>23500</v>
      </c>
      <c r="F50" s="24">
        <v>0</v>
      </c>
      <c r="G50" s="24">
        <v>0</v>
      </c>
      <c r="H50" s="24">
        <v>5029.8877309999998</v>
      </c>
      <c r="I50" s="24">
        <v>5029.8877309999998</v>
      </c>
      <c r="J50" s="24">
        <v>5029.8877309999998</v>
      </c>
      <c r="K50" s="24">
        <v>0</v>
      </c>
      <c r="L50" s="24">
        <v>0</v>
      </c>
      <c r="M50" s="31">
        <v>21.403777578723403</v>
      </c>
      <c r="N50" s="31">
        <v>21.403777578723403</v>
      </c>
    </row>
    <row r="51" spans="1:14" s="43" customFormat="1" ht="36.75" customHeight="1" x14ac:dyDescent="0.25">
      <c r="A51" s="27" t="s">
        <v>57</v>
      </c>
      <c r="B51" s="49" t="s">
        <v>58</v>
      </c>
      <c r="C51" s="29">
        <f t="shared" si="1"/>
        <v>23500</v>
      </c>
      <c r="D51" s="29">
        <v>23500</v>
      </c>
      <c r="E51" s="38">
        <v>23500</v>
      </c>
      <c r="F51" s="24"/>
      <c r="G51" s="42"/>
      <c r="H51" s="24">
        <v>5029.8877309999998</v>
      </c>
      <c r="I51" s="24">
        <v>5029.8877309999998</v>
      </c>
      <c r="J51" s="24">
        <v>5029.8877309999998</v>
      </c>
      <c r="K51" s="42"/>
      <c r="L51" s="29"/>
      <c r="M51" s="31">
        <v>21.403777578723403</v>
      </c>
      <c r="N51" s="31">
        <v>21.403777578723403</v>
      </c>
    </row>
    <row r="52" spans="1:14" s="30" customFormat="1" ht="30" hidden="1" customHeight="1" x14ac:dyDescent="0.25">
      <c r="A52" s="27">
        <v>2</v>
      </c>
      <c r="B52" s="34"/>
      <c r="C52" s="14">
        <f t="shared" si="1"/>
        <v>0</v>
      </c>
      <c r="D52" s="14">
        <v>0</v>
      </c>
      <c r="E52" s="38">
        <v>0</v>
      </c>
      <c r="F52" s="29"/>
      <c r="G52" s="14"/>
      <c r="H52" s="24">
        <v>0</v>
      </c>
      <c r="I52" s="24">
        <v>0</v>
      </c>
      <c r="J52" s="24">
        <v>0</v>
      </c>
      <c r="K52" s="29"/>
      <c r="L52" s="25"/>
      <c r="M52" s="21">
        <v>0</v>
      </c>
      <c r="N52" s="21">
        <v>0</v>
      </c>
    </row>
    <row r="53" spans="1:14" s="35" customFormat="1" ht="27" customHeight="1" x14ac:dyDescent="0.25">
      <c r="A53" s="56">
        <v>7</v>
      </c>
      <c r="B53" s="57" t="s">
        <v>59</v>
      </c>
      <c r="C53" s="14">
        <f>D53+G53</f>
        <v>10000</v>
      </c>
      <c r="D53" s="14">
        <v>10000</v>
      </c>
      <c r="E53" s="14">
        <v>10000</v>
      </c>
      <c r="F53" s="14">
        <v>0</v>
      </c>
      <c r="G53" s="14">
        <v>0</v>
      </c>
      <c r="H53" s="25">
        <v>315.50008100000002</v>
      </c>
      <c r="I53" s="25">
        <v>315.50008100000002</v>
      </c>
      <c r="J53" s="14">
        <v>315.50008100000002</v>
      </c>
      <c r="K53" s="14">
        <v>0</v>
      </c>
      <c r="L53" s="14">
        <v>0</v>
      </c>
      <c r="M53" s="21">
        <v>3.1550008100000007</v>
      </c>
      <c r="N53" s="21">
        <v>3.1550008100000007</v>
      </c>
    </row>
    <row r="54" spans="1:14" s="26" customFormat="1" ht="24.75" customHeight="1" x14ac:dyDescent="0.25">
      <c r="A54" s="4"/>
      <c r="B54" s="58" t="s">
        <v>28</v>
      </c>
      <c r="C54" s="29">
        <f t="shared" ref="C54:C55" si="2">D54+G54</f>
        <v>10000</v>
      </c>
      <c r="D54" s="29">
        <v>10000</v>
      </c>
      <c r="E54" s="24">
        <v>10000</v>
      </c>
      <c r="F54" s="24">
        <v>0</v>
      </c>
      <c r="G54" s="24">
        <v>0</v>
      </c>
      <c r="H54" s="24">
        <v>315.50008100000002</v>
      </c>
      <c r="I54" s="24">
        <v>315.50008100000002</v>
      </c>
      <c r="J54" s="24">
        <v>315.50008100000002</v>
      </c>
      <c r="K54" s="24">
        <v>0</v>
      </c>
      <c r="L54" s="24">
        <v>0</v>
      </c>
      <c r="M54" s="31">
        <v>3.1550008100000007</v>
      </c>
      <c r="N54" s="31">
        <v>3.1550008100000007</v>
      </c>
    </row>
    <row r="55" spans="1:14" s="51" customFormat="1" ht="37.5" customHeight="1" x14ac:dyDescent="0.25">
      <c r="A55" s="5" t="s">
        <v>60</v>
      </c>
      <c r="B55" s="44" t="s">
        <v>61</v>
      </c>
      <c r="C55" s="29">
        <f t="shared" si="2"/>
        <v>10000</v>
      </c>
      <c r="D55" s="29">
        <v>10000</v>
      </c>
      <c r="E55" s="24">
        <v>10000</v>
      </c>
      <c r="F55" s="24"/>
      <c r="G55" s="24"/>
      <c r="H55" s="24">
        <v>315.50008100000002</v>
      </c>
      <c r="I55" s="24">
        <v>315.50008100000002</v>
      </c>
      <c r="J55" s="24">
        <v>315.50008100000002</v>
      </c>
      <c r="K55" s="24"/>
      <c r="L55" s="24"/>
      <c r="M55" s="31">
        <v>3.1550008100000007</v>
      </c>
      <c r="N55" s="31">
        <v>3.1550008100000007</v>
      </c>
    </row>
    <row r="56" spans="1:14" s="35" customFormat="1" ht="27" customHeight="1" x14ac:dyDescent="0.25">
      <c r="A56" s="4">
        <v>8</v>
      </c>
      <c r="B56" s="57" t="s">
        <v>62</v>
      </c>
      <c r="C56" s="14">
        <f t="shared" si="1"/>
        <v>29726</v>
      </c>
      <c r="D56" s="14">
        <v>29726</v>
      </c>
      <c r="E56" s="14">
        <v>29726</v>
      </c>
      <c r="F56" s="14">
        <v>0</v>
      </c>
      <c r="G56" s="14">
        <v>0</v>
      </c>
      <c r="H56" s="25">
        <v>27686.413099999998</v>
      </c>
      <c r="I56" s="25">
        <v>27686.413099999998</v>
      </c>
      <c r="J56" s="14">
        <v>27686.413099999998</v>
      </c>
      <c r="K56" s="14">
        <v>0</v>
      </c>
      <c r="L56" s="14">
        <v>0</v>
      </c>
      <c r="M56" s="21">
        <v>93.138710556415248</v>
      </c>
      <c r="N56" s="21">
        <v>93.138710556415248</v>
      </c>
    </row>
    <row r="57" spans="1:14" s="26" customFormat="1" ht="24.75" customHeight="1" x14ac:dyDescent="0.25">
      <c r="A57" s="4"/>
      <c r="B57" s="23" t="s">
        <v>27</v>
      </c>
      <c r="C57" s="29">
        <f t="shared" si="1"/>
        <v>100</v>
      </c>
      <c r="D57" s="29">
        <v>100</v>
      </c>
      <c r="E57" s="24">
        <v>100</v>
      </c>
      <c r="F57" s="24">
        <v>0</v>
      </c>
      <c r="G57" s="24">
        <v>0</v>
      </c>
      <c r="H57" s="24">
        <v>0</v>
      </c>
      <c r="I57" s="24">
        <v>0</v>
      </c>
      <c r="J57" s="24">
        <v>0</v>
      </c>
      <c r="K57" s="24">
        <v>0</v>
      </c>
      <c r="L57" s="24">
        <v>0</v>
      </c>
      <c r="M57" s="31">
        <v>0</v>
      </c>
      <c r="N57" s="31">
        <v>0</v>
      </c>
    </row>
    <row r="58" spans="1:14" s="51" customFormat="1" ht="39.75" customHeight="1" x14ac:dyDescent="0.25">
      <c r="A58" s="5" t="s">
        <v>63</v>
      </c>
      <c r="B58" s="44" t="s">
        <v>64</v>
      </c>
      <c r="C58" s="29">
        <f t="shared" si="1"/>
        <v>100</v>
      </c>
      <c r="D58" s="29">
        <v>100</v>
      </c>
      <c r="E58" s="24">
        <v>100</v>
      </c>
      <c r="F58" s="24"/>
      <c r="G58" s="24"/>
      <c r="H58" s="24">
        <v>0</v>
      </c>
      <c r="I58" s="24">
        <v>0</v>
      </c>
      <c r="J58" s="24">
        <v>0</v>
      </c>
      <c r="K58" s="24"/>
      <c r="L58" s="24"/>
      <c r="M58" s="31">
        <v>0</v>
      </c>
      <c r="N58" s="31">
        <v>0</v>
      </c>
    </row>
    <row r="59" spans="1:14" s="26" customFormat="1" ht="30" customHeight="1" x14ac:dyDescent="0.25">
      <c r="A59" s="5"/>
      <c r="B59" s="23" t="s">
        <v>28</v>
      </c>
      <c r="C59" s="29">
        <f t="shared" si="1"/>
        <v>29626</v>
      </c>
      <c r="D59" s="29">
        <v>29626</v>
      </c>
      <c r="E59" s="29">
        <v>29626</v>
      </c>
      <c r="F59" s="29">
        <v>0</v>
      </c>
      <c r="G59" s="29">
        <v>0</v>
      </c>
      <c r="H59" s="24">
        <v>27686.413099999998</v>
      </c>
      <c r="I59" s="24">
        <v>27686.413099999998</v>
      </c>
      <c r="J59" s="29">
        <v>27686.413099999998</v>
      </c>
      <c r="K59" s="29">
        <v>0</v>
      </c>
      <c r="L59" s="29">
        <v>0</v>
      </c>
      <c r="M59" s="31">
        <v>93.453092216296483</v>
      </c>
      <c r="N59" s="31">
        <v>93.453092216296483</v>
      </c>
    </row>
    <row r="60" spans="1:14" s="51" customFormat="1" ht="31.5" customHeight="1" x14ac:dyDescent="0.25">
      <c r="A60" s="5" t="s">
        <v>65</v>
      </c>
      <c r="B60" s="59" t="s">
        <v>66</v>
      </c>
      <c r="C60" s="29">
        <f t="shared" si="1"/>
        <v>15000</v>
      </c>
      <c r="D60" s="29">
        <v>15000</v>
      </c>
      <c r="E60" s="24">
        <v>15000</v>
      </c>
      <c r="F60" s="24"/>
      <c r="G60" s="24"/>
      <c r="H60" s="24">
        <v>14060.4977</v>
      </c>
      <c r="I60" s="24">
        <v>14060.4977</v>
      </c>
      <c r="J60" s="24">
        <v>14060.4977</v>
      </c>
      <c r="K60" s="24"/>
      <c r="L60" s="24"/>
      <c r="M60" s="31">
        <v>93.736651333333327</v>
      </c>
      <c r="N60" s="31">
        <v>93.736651333333327</v>
      </c>
    </row>
    <row r="61" spans="1:14" s="62" customFormat="1" ht="33" customHeight="1" x14ac:dyDescent="0.25">
      <c r="A61" s="5" t="s">
        <v>67</v>
      </c>
      <c r="B61" s="60" t="s">
        <v>68</v>
      </c>
      <c r="C61" s="29">
        <f t="shared" si="1"/>
        <v>1000</v>
      </c>
      <c r="D61" s="29">
        <v>1000</v>
      </c>
      <c r="E61" s="38">
        <v>1000</v>
      </c>
      <c r="F61" s="38"/>
      <c r="G61" s="38"/>
      <c r="H61" s="24">
        <v>0</v>
      </c>
      <c r="I61" s="24">
        <v>0</v>
      </c>
      <c r="J61" s="29">
        <v>0</v>
      </c>
      <c r="K61" s="61"/>
      <c r="L61" s="29"/>
      <c r="M61" s="31">
        <v>0</v>
      </c>
      <c r="N61" s="31">
        <v>0</v>
      </c>
    </row>
    <row r="62" spans="1:14" s="62" customFormat="1" ht="33" customHeight="1" x14ac:dyDescent="0.25">
      <c r="A62" s="5" t="s">
        <v>69</v>
      </c>
      <c r="B62" s="63" t="s">
        <v>70</v>
      </c>
      <c r="C62" s="29">
        <f t="shared" si="1"/>
        <v>13626</v>
      </c>
      <c r="D62" s="29">
        <v>13626</v>
      </c>
      <c r="E62" s="38">
        <v>13626</v>
      </c>
      <c r="F62" s="38"/>
      <c r="G62" s="38"/>
      <c r="H62" s="24">
        <v>13625.9154</v>
      </c>
      <c r="I62" s="24">
        <v>13625.9154</v>
      </c>
      <c r="J62" s="29">
        <v>13625.9154</v>
      </c>
      <c r="K62" s="61"/>
      <c r="L62" s="29"/>
      <c r="M62" s="31">
        <v>99.999379128137392</v>
      </c>
      <c r="N62" s="31">
        <v>99.999379128137392</v>
      </c>
    </row>
    <row r="63" spans="1:14" s="35" customFormat="1" ht="33" customHeight="1" x14ac:dyDescent="0.25">
      <c r="A63" s="4">
        <v>9</v>
      </c>
      <c r="B63" s="4" t="s">
        <v>71</v>
      </c>
      <c r="C63" s="14">
        <f>D63+G63</f>
        <v>995168</v>
      </c>
      <c r="D63" s="14">
        <v>995168</v>
      </c>
      <c r="E63" s="25">
        <v>995168</v>
      </c>
      <c r="F63" s="25">
        <v>0</v>
      </c>
      <c r="G63" s="25">
        <v>0</v>
      </c>
      <c r="H63" s="25">
        <v>545962.02848700003</v>
      </c>
      <c r="I63" s="25">
        <v>545962.02848700003</v>
      </c>
      <c r="J63" s="25">
        <v>545962.02848700003</v>
      </c>
      <c r="K63" s="25">
        <v>0</v>
      </c>
      <c r="L63" s="25">
        <v>0</v>
      </c>
      <c r="M63" s="21">
        <v>54.861292614613824</v>
      </c>
      <c r="N63" s="21">
        <v>54.861292614613824</v>
      </c>
    </row>
    <row r="64" spans="1:14" s="26" customFormat="1" ht="27" customHeight="1" x14ac:dyDescent="0.25">
      <c r="A64" s="4"/>
      <c r="B64" s="23" t="s">
        <v>27</v>
      </c>
      <c r="C64" s="29">
        <f t="shared" si="1"/>
        <v>6300</v>
      </c>
      <c r="D64" s="29">
        <v>6300</v>
      </c>
      <c r="E64" s="24">
        <v>6300</v>
      </c>
      <c r="F64" s="24">
        <v>0</v>
      </c>
      <c r="G64" s="24">
        <v>0</v>
      </c>
      <c r="H64" s="24">
        <v>0</v>
      </c>
      <c r="I64" s="24">
        <v>0</v>
      </c>
      <c r="J64" s="24">
        <v>0</v>
      </c>
      <c r="K64" s="24">
        <v>0</v>
      </c>
      <c r="L64" s="24">
        <v>0</v>
      </c>
      <c r="M64" s="31">
        <v>0</v>
      </c>
      <c r="N64" s="31">
        <v>0</v>
      </c>
    </row>
    <row r="65" spans="1:14" s="51" customFormat="1" ht="31.5" customHeight="1" x14ac:dyDescent="0.25">
      <c r="A65" s="5" t="s">
        <v>72</v>
      </c>
      <c r="B65" s="44" t="s">
        <v>73</v>
      </c>
      <c r="C65" s="29">
        <f t="shared" si="1"/>
        <v>1000</v>
      </c>
      <c r="D65" s="29">
        <v>1000</v>
      </c>
      <c r="E65" s="24">
        <v>1000</v>
      </c>
      <c r="F65" s="24"/>
      <c r="G65" s="24"/>
      <c r="H65" s="24">
        <v>0</v>
      </c>
      <c r="I65" s="24">
        <v>0</v>
      </c>
      <c r="J65" s="24">
        <v>0</v>
      </c>
      <c r="K65" s="24"/>
      <c r="L65" s="24"/>
      <c r="M65" s="31">
        <v>0</v>
      </c>
      <c r="N65" s="31">
        <v>0</v>
      </c>
    </row>
    <row r="66" spans="1:14" s="30" customFormat="1" ht="66.75" customHeight="1" x14ac:dyDescent="0.25">
      <c r="A66" s="5" t="s">
        <v>74</v>
      </c>
      <c r="B66" s="64" t="s">
        <v>75</v>
      </c>
      <c r="C66" s="29">
        <f t="shared" si="1"/>
        <v>5000</v>
      </c>
      <c r="D66" s="29">
        <v>5000</v>
      </c>
      <c r="E66" s="24">
        <v>5000</v>
      </c>
      <c r="F66" s="29"/>
      <c r="G66" s="29"/>
      <c r="H66" s="24">
        <v>0</v>
      </c>
      <c r="I66" s="24">
        <v>0</v>
      </c>
      <c r="J66" s="24">
        <v>0</v>
      </c>
      <c r="K66" s="29"/>
      <c r="L66" s="29"/>
      <c r="M66" s="31">
        <v>0</v>
      </c>
      <c r="N66" s="31">
        <v>0</v>
      </c>
    </row>
    <row r="67" spans="1:14" s="30" customFormat="1" ht="45" customHeight="1" x14ac:dyDescent="0.25">
      <c r="A67" s="5" t="s">
        <v>76</v>
      </c>
      <c r="B67" s="41" t="s">
        <v>77</v>
      </c>
      <c r="C67" s="29">
        <f t="shared" si="1"/>
        <v>300</v>
      </c>
      <c r="D67" s="29">
        <v>300</v>
      </c>
      <c r="E67" s="24">
        <v>300</v>
      </c>
      <c r="F67" s="29"/>
      <c r="G67" s="29"/>
      <c r="H67" s="24">
        <v>0</v>
      </c>
      <c r="I67" s="24">
        <v>0</v>
      </c>
      <c r="J67" s="24">
        <v>0</v>
      </c>
      <c r="K67" s="29"/>
      <c r="L67" s="29"/>
      <c r="M67" s="31">
        <v>0</v>
      </c>
      <c r="N67" s="31">
        <v>0</v>
      </c>
    </row>
    <row r="68" spans="1:14" s="26" customFormat="1" ht="21.75" customHeight="1" x14ac:dyDescent="0.25">
      <c r="A68" s="4"/>
      <c r="B68" s="23" t="s">
        <v>28</v>
      </c>
      <c r="C68" s="29">
        <f>D68+G68</f>
        <v>988868</v>
      </c>
      <c r="D68" s="29">
        <v>988868</v>
      </c>
      <c r="E68" s="24">
        <v>988868</v>
      </c>
      <c r="F68" s="24">
        <v>0</v>
      </c>
      <c r="G68" s="24">
        <v>0</v>
      </c>
      <c r="H68" s="24">
        <v>545962.02848700003</v>
      </c>
      <c r="I68" s="24">
        <v>545962.02848700003</v>
      </c>
      <c r="J68" s="24">
        <v>545962.02848700003</v>
      </c>
      <c r="K68" s="24">
        <v>0</v>
      </c>
      <c r="L68" s="24">
        <v>0</v>
      </c>
      <c r="M68" s="31">
        <v>55.2108095809552</v>
      </c>
      <c r="N68" s="31">
        <v>55.2108095809552</v>
      </c>
    </row>
    <row r="69" spans="1:14" s="51" customFormat="1" ht="48.75" customHeight="1" x14ac:dyDescent="0.25">
      <c r="A69" s="5" t="s">
        <v>78</v>
      </c>
      <c r="B69" s="44" t="s">
        <v>79</v>
      </c>
      <c r="C69" s="29">
        <f t="shared" si="1"/>
        <v>109200</v>
      </c>
      <c r="D69" s="29">
        <v>109200</v>
      </c>
      <c r="E69" s="38">
        <v>109200</v>
      </c>
      <c r="F69" s="38"/>
      <c r="G69" s="38"/>
      <c r="H69" s="24">
        <v>6917.7910000000002</v>
      </c>
      <c r="I69" s="24">
        <v>6917.7910000000002</v>
      </c>
      <c r="J69" s="24">
        <v>6917.7910000000002</v>
      </c>
      <c r="K69" s="24"/>
      <c r="L69" s="24"/>
      <c r="M69" s="31">
        <v>6.3349734432234435</v>
      </c>
      <c r="N69" s="31">
        <v>6.3349734432234435</v>
      </c>
    </row>
    <row r="70" spans="1:14" s="51" customFormat="1" ht="24.75" customHeight="1" x14ac:dyDescent="0.25">
      <c r="A70" s="5" t="s">
        <v>80</v>
      </c>
      <c r="B70" s="65" t="s">
        <v>81</v>
      </c>
      <c r="C70" s="29">
        <f t="shared" si="1"/>
        <v>115000</v>
      </c>
      <c r="D70" s="29">
        <v>115000</v>
      </c>
      <c r="E70" s="38">
        <v>115000</v>
      </c>
      <c r="F70" s="38"/>
      <c r="G70" s="38"/>
      <c r="H70" s="24">
        <v>618.27300000000002</v>
      </c>
      <c r="I70" s="24">
        <v>618.27300000000002</v>
      </c>
      <c r="J70" s="24">
        <v>618.27300000000002</v>
      </c>
      <c r="K70" s="24"/>
      <c r="L70" s="24"/>
      <c r="M70" s="31">
        <v>0.53762869565217397</v>
      </c>
      <c r="N70" s="31">
        <v>0.53762869565217397</v>
      </c>
    </row>
    <row r="71" spans="1:14" s="51" customFormat="1" ht="21.75" customHeight="1" x14ac:dyDescent="0.25">
      <c r="A71" s="5" t="s">
        <v>82</v>
      </c>
      <c r="B71" s="44" t="s">
        <v>83</v>
      </c>
      <c r="C71" s="29">
        <f t="shared" si="1"/>
        <v>24300</v>
      </c>
      <c r="D71" s="29">
        <v>24300</v>
      </c>
      <c r="E71" s="38">
        <v>24300</v>
      </c>
      <c r="F71" s="38"/>
      <c r="G71" s="38"/>
      <c r="H71" s="24">
        <v>1274.434</v>
      </c>
      <c r="I71" s="24">
        <v>1274.434</v>
      </c>
      <c r="J71" s="24">
        <v>1274.434</v>
      </c>
      <c r="K71" s="24"/>
      <c r="L71" s="24"/>
      <c r="M71" s="31">
        <v>5.2445843621399177</v>
      </c>
      <c r="N71" s="31">
        <v>5.2445843621399177</v>
      </c>
    </row>
    <row r="72" spans="1:14" s="51" customFormat="1" ht="37.5" customHeight="1" x14ac:dyDescent="0.25">
      <c r="A72" s="5" t="s">
        <v>84</v>
      </c>
      <c r="B72" s="49" t="s">
        <v>85</v>
      </c>
      <c r="C72" s="29">
        <f t="shared" si="1"/>
        <v>5000</v>
      </c>
      <c r="D72" s="29">
        <v>5000</v>
      </c>
      <c r="E72" s="38">
        <v>5000</v>
      </c>
      <c r="F72" s="38"/>
      <c r="G72" s="38"/>
      <c r="H72" s="24">
        <v>1293.492</v>
      </c>
      <c r="I72" s="24">
        <v>1293.492</v>
      </c>
      <c r="J72" s="24">
        <v>1293.492</v>
      </c>
      <c r="K72" s="24"/>
      <c r="L72" s="24"/>
      <c r="M72" s="31">
        <v>25.86984</v>
      </c>
      <c r="N72" s="31">
        <v>25.86984</v>
      </c>
    </row>
    <row r="73" spans="1:14" s="51" customFormat="1" ht="48.75" customHeight="1" x14ac:dyDescent="0.25">
      <c r="A73" s="5" t="s">
        <v>86</v>
      </c>
      <c r="B73" s="49" t="s">
        <v>87</v>
      </c>
      <c r="C73" s="29">
        <f t="shared" si="1"/>
        <v>20000</v>
      </c>
      <c r="D73" s="29">
        <v>20000</v>
      </c>
      <c r="E73" s="38">
        <v>20000</v>
      </c>
      <c r="F73" s="38"/>
      <c r="G73" s="38"/>
      <c r="H73" s="24">
        <v>12429.449000000001</v>
      </c>
      <c r="I73" s="24">
        <v>12429.449000000001</v>
      </c>
      <c r="J73" s="24">
        <v>12429.449000000001</v>
      </c>
      <c r="K73" s="24"/>
      <c r="L73" s="24"/>
      <c r="M73" s="31">
        <v>62.147245000000005</v>
      </c>
      <c r="N73" s="31">
        <v>62.147245000000005</v>
      </c>
    </row>
    <row r="74" spans="1:14" s="51" customFormat="1" ht="48.75" customHeight="1" x14ac:dyDescent="0.25">
      <c r="A74" s="5" t="s">
        <v>88</v>
      </c>
      <c r="B74" s="44" t="s">
        <v>89</v>
      </c>
      <c r="C74" s="29">
        <f t="shared" si="1"/>
        <v>85000</v>
      </c>
      <c r="D74" s="29">
        <v>85000</v>
      </c>
      <c r="E74" s="38">
        <v>85000</v>
      </c>
      <c r="F74" s="38">
        <v>0</v>
      </c>
      <c r="G74" s="38"/>
      <c r="H74" s="24">
        <v>11010.198327</v>
      </c>
      <c r="I74" s="24">
        <v>11010.198327</v>
      </c>
      <c r="J74" s="24">
        <v>11010.198327</v>
      </c>
      <c r="K74" s="24">
        <v>0</v>
      </c>
      <c r="L74" s="24"/>
      <c r="M74" s="31">
        <v>12.95317450235294</v>
      </c>
      <c r="N74" s="31">
        <v>12.95317450235294</v>
      </c>
    </row>
    <row r="75" spans="1:14" s="51" customFormat="1" ht="37.5" customHeight="1" x14ac:dyDescent="0.25">
      <c r="A75" s="5" t="s">
        <v>90</v>
      </c>
      <c r="B75" s="44" t="s">
        <v>91</v>
      </c>
      <c r="C75" s="29">
        <f t="shared" ref="C75:C194" si="3">D75+G75</f>
        <v>118046</v>
      </c>
      <c r="D75" s="29">
        <v>118046</v>
      </c>
      <c r="E75" s="38">
        <v>118046</v>
      </c>
      <c r="F75" s="38"/>
      <c r="G75" s="38"/>
      <c r="H75" s="24">
        <v>75910.665460000004</v>
      </c>
      <c r="I75" s="24">
        <v>75910.665460000004</v>
      </c>
      <c r="J75" s="24">
        <v>75910.665460000004</v>
      </c>
      <c r="K75" s="24"/>
      <c r="L75" s="24"/>
      <c r="M75" s="31">
        <v>64.306003981498733</v>
      </c>
      <c r="N75" s="31">
        <v>64.306003981498733</v>
      </c>
    </row>
    <row r="76" spans="1:14" s="51" customFormat="1" ht="38.25" customHeight="1" x14ac:dyDescent="0.25">
      <c r="A76" s="5" t="s">
        <v>92</v>
      </c>
      <c r="B76" s="54" t="s">
        <v>93</v>
      </c>
      <c r="C76" s="29">
        <f t="shared" si="3"/>
        <v>465000</v>
      </c>
      <c r="D76" s="29">
        <v>465000</v>
      </c>
      <c r="E76" s="38">
        <v>465000</v>
      </c>
      <c r="F76" s="38"/>
      <c r="G76" s="38"/>
      <c r="H76" s="24">
        <v>426558.8247</v>
      </c>
      <c r="I76" s="24">
        <v>426558.8247</v>
      </c>
      <c r="J76" s="24">
        <v>426558.8247</v>
      </c>
      <c r="K76" s="24"/>
      <c r="L76" s="24"/>
      <c r="M76" s="31">
        <v>91.733080580645165</v>
      </c>
      <c r="N76" s="31">
        <v>91.733080580645165</v>
      </c>
    </row>
    <row r="77" spans="1:14" s="51" customFormat="1" ht="47.25" customHeight="1" x14ac:dyDescent="0.25">
      <c r="A77" s="5" t="s">
        <v>94</v>
      </c>
      <c r="B77" s="44" t="s">
        <v>95</v>
      </c>
      <c r="C77" s="29">
        <f t="shared" si="3"/>
        <v>20000</v>
      </c>
      <c r="D77" s="29">
        <v>20000</v>
      </c>
      <c r="E77" s="38">
        <v>20000</v>
      </c>
      <c r="F77" s="38"/>
      <c r="G77" s="38"/>
      <c r="H77" s="24">
        <v>428.77699999999999</v>
      </c>
      <c r="I77" s="24">
        <v>428.77699999999999</v>
      </c>
      <c r="J77" s="24">
        <v>428.77699999999999</v>
      </c>
      <c r="K77" s="24"/>
      <c r="L77" s="24"/>
      <c r="M77" s="31">
        <v>2.143885</v>
      </c>
      <c r="N77" s="31">
        <v>2.143885</v>
      </c>
    </row>
    <row r="78" spans="1:14" s="51" customFormat="1" ht="47.25" customHeight="1" x14ac:dyDescent="0.25">
      <c r="A78" s="5" t="s">
        <v>96</v>
      </c>
      <c r="B78" s="44" t="s">
        <v>97</v>
      </c>
      <c r="C78" s="29">
        <f t="shared" si="3"/>
        <v>18000</v>
      </c>
      <c r="D78" s="29">
        <v>18000</v>
      </c>
      <c r="E78" s="38">
        <v>18000</v>
      </c>
      <c r="F78" s="38"/>
      <c r="G78" s="38"/>
      <c r="H78" s="24">
        <v>198.68</v>
      </c>
      <c r="I78" s="24">
        <v>198.68</v>
      </c>
      <c r="J78" s="24">
        <v>198.68</v>
      </c>
      <c r="K78" s="24"/>
      <c r="L78" s="24"/>
      <c r="M78" s="31">
        <v>1.1037777777777777</v>
      </c>
      <c r="N78" s="31">
        <v>1.1037777777777777</v>
      </c>
    </row>
    <row r="79" spans="1:14" s="51" customFormat="1" ht="40.5" customHeight="1" x14ac:dyDescent="0.25">
      <c r="A79" s="5" t="s">
        <v>98</v>
      </c>
      <c r="B79" s="44" t="s">
        <v>99</v>
      </c>
      <c r="C79" s="29">
        <f t="shared" si="3"/>
        <v>8721</v>
      </c>
      <c r="D79" s="29">
        <v>8721</v>
      </c>
      <c r="E79" s="38">
        <v>8721</v>
      </c>
      <c r="F79" s="38"/>
      <c r="G79" s="38"/>
      <c r="H79" s="24">
        <v>8720.7060000000001</v>
      </c>
      <c r="I79" s="24">
        <v>8720.7060000000001</v>
      </c>
      <c r="J79" s="24">
        <v>8720.7060000000001</v>
      </c>
      <c r="K79" s="24"/>
      <c r="L79" s="24"/>
      <c r="M79" s="31">
        <v>99.996628826969385</v>
      </c>
      <c r="N79" s="31">
        <v>99.996628826969385</v>
      </c>
    </row>
    <row r="80" spans="1:14" s="51" customFormat="1" ht="55.5" customHeight="1" x14ac:dyDescent="0.25">
      <c r="A80" s="5" t="s">
        <v>100</v>
      </c>
      <c r="B80" s="66" t="s">
        <v>101</v>
      </c>
      <c r="C80" s="29">
        <f t="shared" si="3"/>
        <v>601</v>
      </c>
      <c r="D80" s="29">
        <v>601</v>
      </c>
      <c r="E80" s="38">
        <v>601</v>
      </c>
      <c r="F80" s="38"/>
      <c r="G80" s="38"/>
      <c r="H80" s="24">
        <v>600.73800000000006</v>
      </c>
      <c r="I80" s="24">
        <v>600.73800000000006</v>
      </c>
      <c r="J80" s="24">
        <v>600.73800000000006</v>
      </c>
      <c r="K80" s="24"/>
      <c r="L80" s="24"/>
      <c r="M80" s="31">
        <v>99.956405990016648</v>
      </c>
      <c r="N80" s="31">
        <v>99.956405990016648</v>
      </c>
    </row>
    <row r="81" spans="1:14" s="51" customFormat="1" ht="33" hidden="1" customHeight="1" x14ac:dyDescent="0.25">
      <c r="A81" s="5">
        <v>13</v>
      </c>
      <c r="B81" s="49"/>
      <c r="C81" s="29">
        <f t="shared" si="3"/>
        <v>0</v>
      </c>
      <c r="D81" s="29">
        <v>0</v>
      </c>
      <c r="E81" s="38">
        <v>0</v>
      </c>
      <c r="F81" s="38"/>
      <c r="G81" s="38"/>
      <c r="H81" s="24">
        <v>0</v>
      </c>
      <c r="I81" s="24">
        <v>0</v>
      </c>
      <c r="J81" s="24">
        <v>0</v>
      </c>
      <c r="K81" s="24"/>
      <c r="L81" s="24"/>
      <c r="M81" s="31">
        <v>0</v>
      </c>
      <c r="N81" s="31">
        <v>0</v>
      </c>
    </row>
    <row r="82" spans="1:14" s="51" customFormat="1" ht="33" hidden="1" customHeight="1" x14ac:dyDescent="0.25">
      <c r="A82" s="5">
        <v>14</v>
      </c>
      <c r="B82" s="49"/>
      <c r="C82" s="29">
        <f t="shared" si="3"/>
        <v>0</v>
      </c>
      <c r="D82" s="29">
        <v>0</v>
      </c>
      <c r="E82" s="38">
        <v>0</v>
      </c>
      <c r="F82" s="38"/>
      <c r="G82" s="38"/>
      <c r="H82" s="24">
        <v>0</v>
      </c>
      <c r="I82" s="24">
        <v>0</v>
      </c>
      <c r="J82" s="24">
        <v>0</v>
      </c>
      <c r="K82" s="24"/>
      <c r="L82" s="24"/>
      <c r="M82" s="31">
        <v>0</v>
      </c>
      <c r="N82" s="31">
        <v>0</v>
      </c>
    </row>
    <row r="83" spans="1:14" s="51" customFormat="1" ht="33" hidden="1" customHeight="1" x14ac:dyDescent="0.25">
      <c r="A83" s="5">
        <v>15</v>
      </c>
      <c r="B83" s="49"/>
      <c r="C83" s="29">
        <f t="shared" si="3"/>
        <v>0</v>
      </c>
      <c r="D83" s="29">
        <v>0</v>
      </c>
      <c r="E83" s="38">
        <v>0</v>
      </c>
      <c r="F83" s="38"/>
      <c r="G83" s="38"/>
      <c r="H83" s="24">
        <v>0</v>
      </c>
      <c r="I83" s="24">
        <v>0</v>
      </c>
      <c r="J83" s="24">
        <v>0</v>
      </c>
      <c r="K83" s="24"/>
      <c r="L83" s="24"/>
      <c r="M83" s="31">
        <v>0</v>
      </c>
      <c r="N83" s="31">
        <v>0</v>
      </c>
    </row>
    <row r="84" spans="1:14" s="51" customFormat="1" ht="30.75" hidden="1" customHeight="1" x14ac:dyDescent="0.25">
      <c r="A84" s="5"/>
      <c r="B84" s="67" t="s">
        <v>12</v>
      </c>
      <c r="C84" s="29">
        <f t="shared" si="3"/>
        <v>0</v>
      </c>
      <c r="D84" s="29">
        <v>0</v>
      </c>
      <c r="E84" s="24">
        <v>0</v>
      </c>
      <c r="F84" s="24">
        <v>0</v>
      </c>
      <c r="G84" s="24">
        <v>0</v>
      </c>
      <c r="H84" s="24">
        <v>0</v>
      </c>
      <c r="I84" s="24">
        <v>0</v>
      </c>
      <c r="J84" s="24">
        <v>0</v>
      </c>
      <c r="K84" s="24">
        <v>0</v>
      </c>
      <c r="L84" s="24">
        <v>0</v>
      </c>
      <c r="M84" s="31">
        <v>0</v>
      </c>
      <c r="N84" s="31">
        <v>0</v>
      </c>
    </row>
    <row r="85" spans="1:14" s="51" customFormat="1" ht="30.75" hidden="1" customHeight="1" x14ac:dyDescent="0.25">
      <c r="A85" s="5">
        <v>1</v>
      </c>
      <c r="B85" s="34"/>
      <c r="C85" s="29">
        <f t="shared" si="3"/>
        <v>0</v>
      </c>
      <c r="D85" s="29"/>
      <c r="E85" s="38"/>
      <c r="F85" s="38"/>
      <c r="G85" s="38">
        <v>0</v>
      </c>
      <c r="H85" s="24"/>
      <c r="I85" s="24"/>
      <c r="J85" s="24"/>
      <c r="K85" s="24"/>
      <c r="L85" s="24">
        <v>0</v>
      </c>
      <c r="M85" s="31">
        <v>0</v>
      </c>
      <c r="N85" s="31">
        <v>0</v>
      </c>
    </row>
    <row r="86" spans="1:14" s="51" customFormat="1" ht="30.75" hidden="1" customHeight="1" x14ac:dyDescent="0.25">
      <c r="A86" s="5">
        <v>2</v>
      </c>
      <c r="B86" s="34"/>
      <c r="C86" s="29">
        <f t="shared" si="3"/>
        <v>0</v>
      </c>
      <c r="D86" s="29"/>
      <c r="E86" s="38"/>
      <c r="F86" s="38"/>
      <c r="G86" s="38">
        <v>0</v>
      </c>
      <c r="H86" s="24"/>
      <c r="I86" s="24"/>
      <c r="J86" s="24"/>
      <c r="K86" s="24"/>
      <c r="L86" s="24">
        <v>0</v>
      </c>
      <c r="M86" s="31">
        <v>0</v>
      </c>
      <c r="N86" s="31">
        <v>0</v>
      </c>
    </row>
    <row r="87" spans="1:14" s="51" customFormat="1" ht="30.75" hidden="1" customHeight="1" x14ac:dyDescent="0.25">
      <c r="A87" s="5">
        <v>3</v>
      </c>
      <c r="B87" s="34"/>
      <c r="C87" s="29">
        <f t="shared" si="3"/>
        <v>0</v>
      </c>
      <c r="D87" s="29"/>
      <c r="E87" s="38"/>
      <c r="F87" s="38"/>
      <c r="G87" s="38">
        <v>0</v>
      </c>
      <c r="H87" s="24"/>
      <c r="I87" s="24"/>
      <c r="J87" s="24"/>
      <c r="K87" s="24"/>
      <c r="L87" s="24">
        <v>0</v>
      </c>
      <c r="M87" s="31">
        <v>0</v>
      </c>
      <c r="N87" s="31">
        <v>0</v>
      </c>
    </row>
    <row r="88" spans="1:14" s="51" customFormat="1" ht="30.75" hidden="1" customHeight="1" x14ac:dyDescent="0.25">
      <c r="A88" s="5">
        <v>4</v>
      </c>
      <c r="B88" s="34"/>
      <c r="C88" s="29">
        <f t="shared" si="3"/>
        <v>0</v>
      </c>
      <c r="D88" s="29"/>
      <c r="E88" s="38"/>
      <c r="F88" s="38"/>
      <c r="G88" s="38">
        <v>0</v>
      </c>
      <c r="H88" s="24"/>
      <c r="I88" s="24"/>
      <c r="J88" s="24"/>
      <c r="K88" s="24"/>
      <c r="L88" s="24">
        <v>0</v>
      </c>
      <c r="M88" s="31">
        <v>0</v>
      </c>
      <c r="N88" s="31">
        <v>0</v>
      </c>
    </row>
    <row r="89" spans="1:14" s="51" customFormat="1" ht="30.75" hidden="1" customHeight="1" x14ac:dyDescent="0.25">
      <c r="A89" s="5">
        <v>5</v>
      </c>
      <c r="B89" s="34"/>
      <c r="C89" s="29">
        <f t="shared" si="3"/>
        <v>0</v>
      </c>
      <c r="D89" s="29"/>
      <c r="E89" s="38"/>
      <c r="F89" s="38"/>
      <c r="G89" s="38">
        <v>0</v>
      </c>
      <c r="H89" s="24"/>
      <c r="I89" s="24"/>
      <c r="J89" s="24"/>
      <c r="K89" s="24"/>
      <c r="L89" s="24">
        <v>0</v>
      </c>
      <c r="M89" s="31">
        <v>0</v>
      </c>
      <c r="N89" s="31">
        <v>0</v>
      </c>
    </row>
    <row r="90" spans="1:14" s="51" customFormat="1" ht="36" hidden="1" customHeight="1" x14ac:dyDescent="0.25">
      <c r="A90" s="5">
        <v>6</v>
      </c>
      <c r="B90" s="68"/>
      <c r="C90" s="29">
        <f t="shared" si="3"/>
        <v>0</v>
      </c>
      <c r="D90" s="29"/>
      <c r="E90" s="38"/>
      <c r="F90" s="38"/>
      <c r="G90" s="38">
        <v>0</v>
      </c>
      <c r="H90" s="24"/>
      <c r="I90" s="24"/>
      <c r="J90" s="24"/>
      <c r="K90" s="24"/>
      <c r="L90" s="24">
        <v>0</v>
      </c>
      <c r="M90" s="31">
        <v>0</v>
      </c>
      <c r="N90" s="31">
        <v>0</v>
      </c>
    </row>
    <row r="91" spans="1:14" s="51" customFormat="1" ht="36" hidden="1" customHeight="1" x14ac:dyDescent="0.25">
      <c r="A91" s="5">
        <v>7</v>
      </c>
      <c r="B91" s="34"/>
      <c r="C91" s="29">
        <f t="shared" si="3"/>
        <v>0</v>
      </c>
      <c r="D91" s="29"/>
      <c r="E91" s="38"/>
      <c r="F91" s="38"/>
      <c r="G91" s="38">
        <v>0</v>
      </c>
      <c r="H91" s="24"/>
      <c r="I91" s="24"/>
      <c r="J91" s="24"/>
      <c r="K91" s="24"/>
      <c r="L91" s="24">
        <v>0</v>
      </c>
      <c r="M91" s="31">
        <v>0</v>
      </c>
      <c r="N91" s="31">
        <v>0</v>
      </c>
    </row>
    <row r="92" spans="1:14" s="35" customFormat="1" ht="36.75" customHeight="1" x14ac:dyDescent="0.25">
      <c r="A92" s="4">
        <v>10</v>
      </c>
      <c r="B92" s="4" t="s">
        <v>102</v>
      </c>
      <c r="C92" s="14">
        <f t="shared" si="3"/>
        <v>73122</v>
      </c>
      <c r="D92" s="14">
        <v>73122</v>
      </c>
      <c r="E92" s="14">
        <v>73122</v>
      </c>
      <c r="F92" s="14">
        <v>0</v>
      </c>
      <c r="G92" s="14">
        <v>0</v>
      </c>
      <c r="H92" s="25">
        <v>50803.785441999993</v>
      </c>
      <c r="I92" s="25">
        <v>50803.785441999993</v>
      </c>
      <c r="J92" s="14">
        <v>50803.785441999993</v>
      </c>
      <c r="K92" s="14">
        <v>0</v>
      </c>
      <c r="L92" s="14">
        <v>0</v>
      </c>
      <c r="M92" s="21">
        <v>69.478112527009657</v>
      </c>
      <c r="N92" s="21">
        <v>69.478112527009657</v>
      </c>
    </row>
    <row r="93" spans="1:14" s="26" customFormat="1" ht="30.75" customHeight="1" x14ac:dyDescent="0.25">
      <c r="A93" s="5"/>
      <c r="B93" s="23" t="s">
        <v>27</v>
      </c>
      <c r="C93" s="29">
        <f t="shared" si="3"/>
        <v>4770</v>
      </c>
      <c r="D93" s="29">
        <v>4770</v>
      </c>
      <c r="E93" s="29">
        <v>4770</v>
      </c>
      <c r="F93" s="29">
        <v>0</v>
      </c>
      <c r="G93" s="29">
        <v>0</v>
      </c>
      <c r="H93" s="24">
        <v>1388.7950000000001</v>
      </c>
      <c r="I93" s="24">
        <v>1388.7950000000001</v>
      </c>
      <c r="J93" s="29">
        <v>1388.7950000000001</v>
      </c>
      <c r="K93" s="29">
        <v>0</v>
      </c>
      <c r="L93" s="29">
        <v>0</v>
      </c>
      <c r="M93" s="31">
        <v>29.115199161425576</v>
      </c>
      <c r="N93" s="31">
        <v>29.115199161425576</v>
      </c>
    </row>
    <row r="94" spans="1:14" s="51" customFormat="1" ht="27.75" customHeight="1" x14ac:dyDescent="0.25">
      <c r="A94" s="5" t="s">
        <v>103</v>
      </c>
      <c r="B94" s="44" t="s">
        <v>104</v>
      </c>
      <c r="C94" s="29">
        <f t="shared" si="3"/>
        <v>280</v>
      </c>
      <c r="D94" s="29">
        <v>280</v>
      </c>
      <c r="E94" s="24">
        <v>280</v>
      </c>
      <c r="F94" s="24"/>
      <c r="G94" s="24"/>
      <c r="H94" s="24">
        <v>0</v>
      </c>
      <c r="I94" s="24">
        <v>0</v>
      </c>
      <c r="J94" s="24">
        <v>0</v>
      </c>
      <c r="K94" s="24"/>
      <c r="L94" s="24"/>
      <c r="M94" s="31">
        <v>0</v>
      </c>
      <c r="N94" s="31">
        <v>0</v>
      </c>
    </row>
    <row r="95" spans="1:14" s="51" customFormat="1" ht="27.75" customHeight="1" x14ac:dyDescent="0.25">
      <c r="A95" s="5" t="s">
        <v>105</v>
      </c>
      <c r="B95" s="69" t="s">
        <v>106</v>
      </c>
      <c r="C95" s="29">
        <f t="shared" si="3"/>
        <v>2000</v>
      </c>
      <c r="D95" s="29">
        <v>2000</v>
      </c>
      <c r="E95" s="24">
        <v>2000</v>
      </c>
      <c r="F95" s="24"/>
      <c r="G95" s="24"/>
      <c r="H95" s="24">
        <v>954</v>
      </c>
      <c r="I95" s="24">
        <v>954</v>
      </c>
      <c r="J95" s="24">
        <v>954</v>
      </c>
      <c r="K95" s="24"/>
      <c r="L95" s="24"/>
      <c r="M95" s="31">
        <v>47.699999999999996</v>
      </c>
      <c r="N95" s="31">
        <v>47.699999999999996</v>
      </c>
    </row>
    <row r="96" spans="1:14" s="51" customFormat="1" ht="37.5" customHeight="1" x14ac:dyDescent="0.25">
      <c r="A96" s="5" t="s">
        <v>107</v>
      </c>
      <c r="B96" s="44" t="s">
        <v>108</v>
      </c>
      <c r="C96" s="29">
        <f t="shared" si="3"/>
        <v>550</v>
      </c>
      <c r="D96" s="29">
        <v>550</v>
      </c>
      <c r="E96" s="24">
        <v>550</v>
      </c>
      <c r="F96" s="24"/>
      <c r="G96" s="24"/>
      <c r="H96" s="24">
        <v>434.79500000000002</v>
      </c>
      <c r="I96" s="24">
        <v>434.79500000000002</v>
      </c>
      <c r="J96" s="24">
        <v>434.79500000000002</v>
      </c>
      <c r="K96" s="24"/>
      <c r="L96" s="24"/>
      <c r="M96" s="31">
        <v>79.053636363636372</v>
      </c>
      <c r="N96" s="31">
        <v>79.053636363636372</v>
      </c>
    </row>
    <row r="97" spans="1:14" s="51" customFormat="1" ht="56.25" customHeight="1" x14ac:dyDescent="0.25">
      <c r="A97" s="5" t="s">
        <v>109</v>
      </c>
      <c r="B97" s="44" t="s">
        <v>110</v>
      </c>
      <c r="C97" s="29">
        <f t="shared" si="3"/>
        <v>50</v>
      </c>
      <c r="D97" s="29">
        <v>50</v>
      </c>
      <c r="E97" s="24">
        <v>50</v>
      </c>
      <c r="F97" s="24"/>
      <c r="G97" s="24"/>
      <c r="H97" s="24">
        <v>0</v>
      </c>
      <c r="I97" s="24">
        <v>0</v>
      </c>
      <c r="J97" s="24">
        <v>0</v>
      </c>
      <c r="K97" s="24"/>
      <c r="L97" s="24"/>
      <c r="M97" s="31">
        <v>0</v>
      </c>
      <c r="N97" s="31">
        <v>0</v>
      </c>
    </row>
    <row r="98" spans="1:14" s="51" customFormat="1" ht="27.75" customHeight="1" x14ac:dyDescent="0.25">
      <c r="A98" s="5" t="s">
        <v>111</v>
      </c>
      <c r="B98" s="44" t="s">
        <v>112</v>
      </c>
      <c r="C98" s="29">
        <f t="shared" si="3"/>
        <v>230</v>
      </c>
      <c r="D98" s="29">
        <v>230</v>
      </c>
      <c r="E98" s="24">
        <v>230</v>
      </c>
      <c r="F98" s="24"/>
      <c r="G98" s="24"/>
      <c r="H98" s="24">
        <v>0</v>
      </c>
      <c r="I98" s="24">
        <v>0</v>
      </c>
      <c r="J98" s="24">
        <v>0</v>
      </c>
      <c r="K98" s="24"/>
      <c r="L98" s="24"/>
      <c r="M98" s="31">
        <v>0</v>
      </c>
      <c r="N98" s="31">
        <v>0</v>
      </c>
    </row>
    <row r="99" spans="1:14" s="51" customFormat="1" ht="49.5" customHeight="1" x14ac:dyDescent="0.25">
      <c r="A99" s="5" t="s">
        <v>113</v>
      </c>
      <c r="B99" s="44" t="s">
        <v>114</v>
      </c>
      <c r="C99" s="29">
        <f t="shared" si="3"/>
        <v>100</v>
      </c>
      <c r="D99" s="29">
        <v>100</v>
      </c>
      <c r="E99" s="24">
        <v>100</v>
      </c>
      <c r="F99" s="24"/>
      <c r="G99" s="24"/>
      <c r="H99" s="24">
        <v>0</v>
      </c>
      <c r="I99" s="24">
        <v>0</v>
      </c>
      <c r="J99" s="24">
        <v>0</v>
      </c>
      <c r="K99" s="24"/>
      <c r="L99" s="24"/>
      <c r="M99" s="31">
        <v>0</v>
      </c>
      <c r="N99" s="31">
        <v>0</v>
      </c>
    </row>
    <row r="100" spans="1:14" s="51" customFormat="1" ht="27.75" customHeight="1" x14ac:dyDescent="0.25">
      <c r="A100" s="5" t="s">
        <v>115</v>
      </c>
      <c r="B100" s="44" t="s">
        <v>116</v>
      </c>
      <c r="C100" s="29">
        <f t="shared" si="3"/>
        <v>630</v>
      </c>
      <c r="D100" s="29">
        <v>630</v>
      </c>
      <c r="E100" s="24">
        <v>630</v>
      </c>
      <c r="F100" s="24"/>
      <c r="G100" s="24"/>
      <c r="H100" s="24">
        <v>0</v>
      </c>
      <c r="I100" s="24">
        <v>0</v>
      </c>
      <c r="J100" s="24">
        <v>0</v>
      </c>
      <c r="K100" s="24"/>
      <c r="L100" s="24"/>
      <c r="M100" s="31">
        <v>0</v>
      </c>
      <c r="N100" s="31">
        <v>0</v>
      </c>
    </row>
    <row r="101" spans="1:14" s="51" customFormat="1" ht="39.75" customHeight="1" x14ac:dyDescent="0.25">
      <c r="A101" s="5" t="s">
        <v>117</v>
      </c>
      <c r="B101" s="64" t="s">
        <v>118</v>
      </c>
      <c r="C101" s="29">
        <f t="shared" si="3"/>
        <v>480</v>
      </c>
      <c r="D101" s="29">
        <v>480</v>
      </c>
      <c r="E101" s="24">
        <v>480</v>
      </c>
      <c r="F101" s="24"/>
      <c r="G101" s="24"/>
      <c r="H101" s="24">
        <v>0</v>
      </c>
      <c r="I101" s="24">
        <v>0</v>
      </c>
      <c r="J101" s="24">
        <v>0</v>
      </c>
      <c r="K101" s="24"/>
      <c r="L101" s="24"/>
      <c r="M101" s="31">
        <v>0</v>
      </c>
      <c r="N101" s="31">
        <v>0</v>
      </c>
    </row>
    <row r="102" spans="1:14" s="51" customFormat="1" ht="39.75" customHeight="1" x14ac:dyDescent="0.25">
      <c r="A102" s="5" t="s">
        <v>119</v>
      </c>
      <c r="B102" s="64" t="s">
        <v>120</v>
      </c>
      <c r="C102" s="29">
        <f t="shared" si="3"/>
        <v>200</v>
      </c>
      <c r="D102" s="29">
        <v>200</v>
      </c>
      <c r="E102" s="24">
        <v>200</v>
      </c>
      <c r="F102" s="24"/>
      <c r="G102" s="24"/>
      <c r="H102" s="24">
        <v>0</v>
      </c>
      <c r="I102" s="24">
        <v>0</v>
      </c>
      <c r="J102" s="24">
        <v>0</v>
      </c>
      <c r="K102" s="24"/>
      <c r="L102" s="24"/>
      <c r="M102" s="31">
        <v>0</v>
      </c>
      <c r="N102" s="31">
        <v>0</v>
      </c>
    </row>
    <row r="103" spans="1:14" s="51" customFormat="1" ht="39.75" customHeight="1" x14ac:dyDescent="0.25">
      <c r="A103" s="5" t="s">
        <v>121</v>
      </c>
      <c r="B103" s="70" t="s">
        <v>122</v>
      </c>
      <c r="C103" s="29">
        <f t="shared" si="3"/>
        <v>250</v>
      </c>
      <c r="D103" s="29">
        <v>250</v>
      </c>
      <c r="E103" s="24">
        <v>250</v>
      </c>
      <c r="F103" s="24"/>
      <c r="G103" s="24"/>
      <c r="H103" s="24">
        <v>0</v>
      </c>
      <c r="I103" s="24">
        <v>0</v>
      </c>
      <c r="J103" s="24">
        <v>0</v>
      </c>
      <c r="K103" s="24"/>
      <c r="L103" s="24"/>
      <c r="M103" s="31">
        <v>0</v>
      </c>
      <c r="N103" s="31">
        <v>0</v>
      </c>
    </row>
    <row r="104" spans="1:14" s="26" customFormat="1" ht="30" customHeight="1" x14ac:dyDescent="0.25">
      <c r="A104" s="5"/>
      <c r="B104" s="23" t="s">
        <v>28</v>
      </c>
      <c r="C104" s="29">
        <f>D104+G104</f>
        <v>68352</v>
      </c>
      <c r="D104" s="29">
        <v>68352</v>
      </c>
      <c r="E104" s="29">
        <v>68352</v>
      </c>
      <c r="F104" s="29">
        <v>0</v>
      </c>
      <c r="G104" s="29">
        <v>0</v>
      </c>
      <c r="H104" s="24">
        <v>49414.990441999995</v>
      </c>
      <c r="I104" s="24">
        <v>49414.990441999995</v>
      </c>
      <c r="J104" s="29">
        <v>49414.990441999995</v>
      </c>
      <c r="K104" s="29">
        <v>0</v>
      </c>
      <c r="L104" s="29">
        <v>0</v>
      </c>
      <c r="M104" s="31">
        <v>72.29487131612828</v>
      </c>
      <c r="N104" s="31">
        <v>72.29487131612828</v>
      </c>
    </row>
    <row r="105" spans="1:14" s="51" customFormat="1" ht="24" customHeight="1" x14ac:dyDescent="0.25">
      <c r="A105" s="5" t="s">
        <v>121</v>
      </c>
      <c r="B105" s="71" t="s">
        <v>123</v>
      </c>
      <c r="C105" s="29">
        <f t="shared" si="3"/>
        <v>20000</v>
      </c>
      <c r="D105" s="29">
        <v>20000</v>
      </c>
      <c r="E105" s="38">
        <v>20000</v>
      </c>
      <c r="F105" s="38"/>
      <c r="G105" s="38"/>
      <c r="H105" s="24">
        <v>15994.238442</v>
      </c>
      <c r="I105" s="24">
        <v>15994.238442</v>
      </c>
      <c r="J105" s="24">
        <v>15994.238442</v>
      </c>
      <c r="K105" s="24"/>
      <c r="L105" s="24"/>
      <c r="M105" s="31">
        <v>79.971192209999998</v>
      </c>
      <c r="N105" s="31">
        <v>79.971192209999998</v>
      </c>
    </row>
    <row r="106" spans="1:14" s="51" customFormat="1" ht="54" customHeight="1" x14ac:dyDescent="0.25">
      <c r="A106" s="5" t="s">
        <v>124</v>
      </c>
      <c r="B106" s="49" t="s">
        <v>125</v>
      </c>
      <c r="C106" s="29">
        <f t="shared" si="3"/>
        <v>1550</v>
      </c>
      <c r="D106" s="29">
        <v>1550</v>
      </c>
      <c r="E106" s="38">
        <v>1550</v>
      </c>
      <c r="F106" s="38"/>
      <c r="G106" s="38"/>
      <c r="H106" s="24">
        <v>1550</v>
      </c>
      <c r="I106" s="24">
        <v>1550</v>
      </c>
      <c r="J106" s="24">
        <v>1550</v>
      </c>
      <c r="K106" s="24"/>
      <c r="L106" s="29"/>
      <c r="M106" s="31">
        <v>100</v>
      </c>
      <c r="N106" s="31">
        <v>100</v>
      </c>
    </row>
    <row r="107" spans="1:14" s="51" customFormat="1" ht="37.5" customHeight="1" x14ac:dyDescent="0.25">
      <c r="A107" s="5" t="s">
        <v>126</v>
      </c>
      <c r="B107" s="49" t="s">
        <v>127</v>
      </c>
      <c r="C107" s="29">
        <f t="shared" si="3"/>
        <v>4700</v>
      </c>
      <c r="D107" s="29">
        <v>4700</v>
      </c>
      <c r="E107" s="38">
        <v>4700</v>
      </c>
      <c r="F107" s="38"/>
      <c r="G107" s="38"/>
      <c r="H107" s="24">
        <v>3819.6</v>
      </c>
      <c r="I107" s="24">
        <v>3819.6</v>
      </c>
      <c r="J107" s="24">
        <v>3819.6</v>
      </c>
      <c r="K107" s="24"/>
      <c r="L107" s="29"/>
      <c r="M107" s="31">
        <v>81.268085106382983</v>
      </c>
      <c r="N107" s="31">
        <v>81.268085106382983</v>
      </c>
    </row>
    <row r="108" spans="1:14" s="51" customFormat="1" ht="37.5" customHeight="1" x14ac:dyDescent="0.25">
      <c r="A108" s="5" t="s">
        <v>128</v>
      </c>
      <c r="B108" s="49" t="s">
        <v>129</v>
      </c>
      <c r="C108" s="29">
        <f t="shared" si="3"/>
        <v>1000</v>
      </c>
      <c r="D108" s="29">
        <v>1000</v>
      </c>
      <c r="E108" s="38">
        <v>1000</v>
      </c>
      <c r="F108" s="38"/>
      <c r="G108" s="38"/>
      <c r="H108" s="24">
        <v>134.74600000000001</v>
      </c>
      <c r="I108" s="24">
        <v>134.74600000000001</v>
      </c>
      <c r="J108" s="24">
        <v>134.74600000000001</v>
      </c>
      <c r="K108" s="24"/>
      <c r="L108" s="29"/>
      <c r="M108" s="31">
        <v>13.474600000000001</v>
      </c>
      <c r="N108" s="31">
        <v>13.474600000000001</v>
      </c>
    </row>
    <row r="109" spans="1:14" s="51" customFormat="1" ht="45" customHeight="1" x14ac:dyDescent="0.25">
      <c r="A109" s="5" t="s">
        <v>130</v>
      </c>
      <c r="B109" s="44" t="s">
        <v>131</v>
      </c>
      <c r="C109" s="29">
        <f t="shared" si="3"/>
        <v>4500</v>
      </c>
      <c r="D109" s="29">
        <v>4500</v>
      </c>
      <c r="E109" s="38">
        <v>4500</v>
      </c>
      <c r="F109" s="38"/>
      <c r="G109" s="38"/>
      <c r="H109" s="24">
        <v>3400.223</v>
      </c>
      <c r="I109" s="24">
        <v>3400.223</v>
      </c>
      <c r="J109" s="24">
        <v>3400.223</v>
      </c>
      <c r="K109" s="24"/>
      <c r="L109" s="29"/>
      <c r="M109" s="31">
        <v>75.560511111111111</v>
      </c>
      <c r="N109" s="31">
        <v>75.560511111111111</v>
      </c>
    </row>
    <row r="110" spans="1:14" s="51" customFormat="1" ht="45" customHeight="1" x14ac:dyDescent="0.25">
      <c r="A110" s="5" t="s">
        <v>132</v>
      </c>
      <c r="B110" s="41" t="s">
        <v>133</v>
      </c>
      <c r="C110" s="29">
        <f t="shared" si="3"/>
        <v>2000</v>
      </c>
      <c r="D110" s="29">
        <v>2000</v>
      </c>
      <c r="E110" s="38">
        <v>2000</v>
      </c>
      <c r="F110" s="38"/>
      <c r="G110" s="38"/>
      <c r="H110" s="24">
        <v>1381.3130000000001</v>
      </c>
      <c r="I110" s="24">
        <v>1381.3130000000001</v>
      </c>
      <c r="J110" s="24">
        <v>1381.3130000000001</v>
      </c>
      <c r="K110" s="24"/>
      <c r="L110" s="29"/>
      <c r="M110" s="31">
        <v>69.065650000000005</v>
      </c>
      <c r="N110" s="31">
        <v>69.065650000000005</v>
      </c>
    </row>
    <row r="111" spans="1:14" s="51" customFormat="1" ht="30" customHeight="1" x14ac:dyDescent="0.25">
      <c r="A111" s="5" t="s">
        <v>134</v>
      </c>
      <c r="B111" s="69" t="s">
        <v>135</v>
      </c>
      <c r="C111" s="29">
        <f t="shared" si="3"/>
        <v>2000</v>
      </c>
      <c r="D111" s="29">
        <v>2000</v>
      </c>
      <c r="E111" s="38">
        <v>2000</v>
      </c>
      <c r="F111" s="38"/>
      <c r="G111" s="38"/>
      <c r="H111" s="24">
        <v>897.19200000000001</v>
      </c>
      <c r="I111" s="24">
        <v>897.19200000000001</v>
      </c>
      <c r="J111" s="24">
        <v>897.19200000000001</v>
      </c>
      <c r="K111" s="24"/>
      <c r="L111" s="29"/>
      <c r="M111" s="31">
        <v>44.8596</v>
      </c>
      <c r="N111" s="31">
        <v>44.8596</v>
      </c>
    </row>
    <row r="112" spans="1:14" s="51" customFormat="1" ht="27.75" customHeight="1" x14ac:dyDescent="0.25">
      <c r="A112" s="5" t="s">
        <v>136</v>
      </c>
      <c r="B112" s="69" t="s">
        <v>137</v>
      </c>
      <c r="C112" s="29">
        <f t="shared" si="3"/>
        <v>2000</v>
      </c>
      <c r="D112" s="29">
        <v>2000</v>
      </c>
      <c r="E112" s="38">
        <v>2000</v>
      </c>
      <c r="F112" s="38"/>
      <c r="G112" s="38"/>
      <c r="H112" s="24">
        <v>457.97399999999999</v>
      </c>
      <c r="I112" s="24">
        <v>457.97399999999999</v>
      </c>
      <c r="J112" s="24">
        <v>457.97399999999999</v>
      </c>
      <c r="K112" s="24"/>
      <c r="L112" s="29"/>
      <c r="M112" s="31">
        <v>22.898699999999998</v>
      </c>
      <c r="N112" s="31">
        <v>22.898699999999998</v>
      </c>
    </row>
    <row r="113" spans="1:14" s="51" customFormat="1" ht="36" customHeight="1" x14ac:dyDescent="0.25">
      <c r="A113" s="5" t="s">
        <v>138</v>
      </c>
      <c r="B113" s="69" t="s">
        <v>139</v>
      </c>
      <c r="C113" s="29">
        <f t="shared" si="3"/>
        <v>4200</v>
      </c>
      <c r="D113" s="29">
        <v>4200</v>
      </c>
      <c r="E113" s="38">
        <v>4200</v>
      </c>
      <c r="F113" s="38"/>
      <c r="G113" s="38"/>
      <c r="H113" s="24">
        <v>3536.962</v>
      </c>
      <c r="I113" s="24">
        <v>3536.962</v>
      </c>
      <c r="J113" s="24">
        <v>3536.962</v>
      </c>
      <c r="K113" s="24"/>
      <c r="L113" s="29"/>
      <c r="M113" s="31">
        <v>84.213380952380959</v>
      </c>
      <c r="N113" s="31">
        <v>84.213380952380959</v>
      </c>
    </row>
    <row r="114" spans="1:14" s="51" customFormat="1" ht="26.25" customHeight="1" x14ac:dyDescent="0.25">
      <c r="A114" s="5" t="s">
        <v>140</v>
      </c>
      <c r="B114" s="44" t="s">
        <v>141</v>
      </c>
      <c r="C114" s="29">
        <f t="shared" si="3"/>
        <v>2300</v>
      </c>
      <c r="D114" s="29">
        <v>2300</v>
      </c>
      <c r="E114" s="38">
        <v>2300</v>
      </c>
      <c r="F114" s="38"/>
      <c r="G114" s="38"/>
      <c r="H114" s="24">
        <v>1561.029</v>
      </c>
      <c r="I114" s="24">
        <v>1561.029</v>
      </c>
      <c r="J114" s="24">
        <v>1561.029</v>
      </c>
      <c r="K114" s="24"/>
      <c r="L114" s="29"/>
      <c r="M114" s="31">
        <v>67.870826086956527</v>
      </c>
      <c r="N114" s="31">
        <v>67.870826086956527</v>
      </c>
    </row>
    <row r="115" spans="1:14" s="51" customFormat="1" ht="36" customHeight="1" x14ac:dyDescent="0.25">
      <c r="A115" s="5" t="s">
        <v>142</v>
      </c>
      <c r="B115" s="44" t="s">
        <v>143</v>
      </c>
      <c r="C115" s="29">
        <f t="shared" si="3"/>
        <v>4000</v>
      </c>
      <c r="D115" s="29">
        <v>4000</v>
      </c>
      <c r="E115" s="38">
        <v>4000</v>
      </c>
      <c r="F115" s="38"/>
      <c r="G115" s="38"/>
      <c r="H115" s="24">
        <v>4000</v>
      </c>
      <c r="I115" s="24">
        <v>4000</v>
      </c>
      <c r="J115" s="24">
        <v>4000</v>
      </c>
      <c r="K115" s="24"/>
      <c r="L115" s="29"/>
      <c r="M115" s="31">
        <v>100</v>
      </c>
      <c r="N115" s="31">
        <v>100</v>
      </c>
    </row>
    <row r="116" spans="1:14" s="51" customFormat="1" ht="35.25" customHeight="1" x14ac:dyDescent="0.25">
      <c r="A116" s="5" t="s">
        <v>144</v>
      </c>
      <c r="B116" s="44" t="s">
        <v>145</v>
      </c>
      <c r="C116" s="29">
        <f t="shared" si="3"/>
        <v>2000</v>
      </c>
      <c r="D116" s="29">
        <v>2000</v>
      </c>
      <c r="E116" s="38">
        <v>2000</v>
      </c>
      <c r="F116" s="38"/>
      <c r="G116" s="38"/>
      <c r="H116" s="24">
        <v>2000</v>
      </c>
      <c r="I116" s="24">
        <v>2000</v>
      </c>
      <c r="J116" s="24">
        <v>2000</v>
      </c>
      <c r="K116" s="24"/>
      <c r="L116" s="29"/>
      <c r="M116" s="31">
        <v>100</v>
      </c>
      <c r="N116" s="31">
        <v>100</v>
      </c>
    </row>
    <row r="117" spans="1:14" s="51" customFormat="1" ht="35.25" customHeight="1" x14ac:dyDescent="0.25">
      <c r="A117" s="5" t="s">
        <v>146</v>
      </c>
      <c r="B117" s="44" t="s">
        <v>147</v>
      </c>
      <c r="C117" s="29">
        <f t="shared" si="3"/>
        <v>5000</v>
      </c>
      <c r="D117" s="29">
        <v>5000</v>
      </c>
      <c r="E117" s="38">
        <v>5000</v>
      </c>
      <c r="F117" s="38"/>
      <c r="G117" s="38"/>
      <c r="H117" s="24">
        <v>758.11699999999996</v>
      </c>
      <c r="I117" s="24">
        <v>758.11699999999996</v>
      </c>
      <c r="J117" s="24">
        <v>758.11699999999996</v>
      </c>
      <c r="K117" s="24"/>
      <c r="L117" s="29"/>
      <c r="M117" s="31">
        <v>15.162339999999999</v>
      </c>
      <c r="N117" s="31">
        <v>15.162339999999999</v>
      </c>
    </row>
    <row r="118" spans="1:14" s="51" customFormat="1" ht="38.25" customHeight="1" x14ac:dyDescent="0.25">
      <c r="A118" s="5" t="s">
        <v>148</v>
      </c>
      <c r="B118" s="44" t="s">
        <v>149</v>
      </c>
      <c r="C118" s="29">
        <f t="shared" si="3"/>
        <v>2000</v>
      </c>
      <c r="D118" s="29">
        <v>2000</v>
      </c>
      <c r="E118" s="38">
        <v>2000</v>
      </c>
      <c r="F118" s="38"/>
      <c r="G118" s="38"/>
      <c r="H118" s="24">
        <v>2000</v>
      </c>
      <c r="I118" s="24">
        <v>2000</v>
      </c>
      <c r="J118" s="24">
        <v>2000</v>
      </c>
      <c r="K118" s="24"/>
      <c r="L118" s="29"/>
      <c r="M118" s="31">
        <v>100</v>
      </c>
      <c r="N118" s="31">
        <v>100</v>
      </c>
    </row>
    <row r="119" spans="1:14" s="51" customFormat="1" ht="38.25" customHeight="1" x14ac:dyDescent="0.25">
      <c r="A119" s="5" t="s">
        <v>150</v>
      </c>
      <c r="B119" s="44" t="s">
        <v>151</v>
      </c>
      <c r="C119" s="29">
        <f t="shared" si="3"/>
        <v>1700</v>
      </c>
      <c r="D119" s="29">
        <v>1700</v>
      </c>
      <c r="E119" s="38">
        <v>1700</v>
      </c>
      <c r="F119" s="38"/>
      <c r="G119" s="38"/>
      <c r="H119" s="24">
        <v>1641.1379999999999</v>
      </c>
      <c r="I119" s="24">
        <v>1641.1379999999999</v>
      </c>
      <c r="J119" s="24">
        <v>1641.1379999999999</v>
      </c>
      <c r="K119" s="24"/>
      <c r="L119" s="29"/>
      <c r="M119" s="31">
        <v>96.537529411764694</v>
      </c>
      <c r="N119" s="31">
        <v>96.537529411764694</v>
      </c>
    </row>
    <row r="120" spans="1:14" s="51" customFormat="1" ht="38.25" customHeight="1" x14ac:dyDescent="0.25">
      <c r="A120" s="5" t="s">
        <v>152</v>
      </c>
      <c r="B120" s="40" t="s">
        <v>153</v>
      </c>
      <c r="C120" s="29">
        <f t="shared" si="3"/>
        <v>700</v>
      </c>
      <c r="D120" s="29">
        <v>700</v>
      </c>
      <c r="E120" s="38">
        <v>700</v>
      </c>
      <c r="F120" s="38"/>
      <c r="G120" s="38"/>
      <c r="H120" s="24">
        <v>504.84100000000001</v>
      </c>
      <c r="I120" s="24">
        <v>504.84100000000001</v>
      </c>
      <c r="J120" s="24">
        <v>504.84100000000001</v>
      </c>
      <c r="K120" s="24"/>
      <c r="L120" s="29"/>
      <c r="M120" s="31">
        <v>72.120142857142852</v>
      </c>
      <c r="N120" s="31">
        <v>72.120142857142852</v>
      </c>
    </row>
    <row r="121" spans="1:14" s="51" customFormat="1" ht="38.25" customHeight="1" x14ac:dyDescent="0.25">
      <c r="A121" s="5" t="s">
        <v>154</v>
      </c>
      <c r="B121" s="40" t="s">
        <v>155</v>
      </c>
      <c r="C121" s="29">
        <f t="shared" si="3"/>
        <v>600</v>
      </c>
      <c r="D121" s="29">
        <v>600</v>
      </c>
      <c r="E121" s="38">
        <v>600</v>
      </c>
      <c r="F121" s="38"/>
      <c r="G121" s="38"/>
      <c r="H121" s="24">
        <v>87.694999999999993</v>
      </c>
      <c r="I121" s="24">
        <v>87.694999999999993</v>
      </c>
      <c r="J121" s="24">
        <v>87.694999999999993</v>
      </c>
      <c r="K121" s="24"/>
      <c r="L121" s="29"/>
      <c r="M121" s="31">
        <v>14.615833333333333</v>
      </c>
      <c r="N121" s="31">
        <v>14.615833333333333</v>
      </c>
    </row>
    <row r="122" spans="1:14" s="51" customFormat="1" ht="38.25" customHeight="1" x14ac:dyDescent="0.25">
      <c r="A122" s="5" t="s">
        <v>156</v>
      </c>
      <c r="B122" s="41" t="s">
        <v>157</v>
      </c>
      <c r="C122" s="29">
        <f t="shared" si="3"/>
        <v>1500</v>
      </c>
      <c r="D122" s="29">
        <v>1500</v>
      </c>
      <c r="E122" s="38">
        <v>1500</v>
      </c>
      <c r="F122" s="38"/>
      <c r="G122" s="38"/>
      <c r="H122" s="24">
        <v>1500</v>
      </c>
      <c r="I122" s="24">
        <v>1500</v>
      </c>
      <c r="J122" s="24">
        <v>1500</v>
      </c>
      <c r="K122" s="24"/>
      <c r="L122" s="29"/>
      <c r="M122" s="31">
        <v>100</v>
      </c>
      <c r="N122" s="31">
        <v>100</v>
      </c>
    </row>
    <row r="123" spans="1:14" s="51" customFormat="1" ht="31.5" customHeight="1" x14ac:dyDescent="0.25">
      <c r="A123" s="5" t="s">
        <v>158</v>
      </c>
      <c r="B123" s="41" t="s">
        <v>159</v>
      </c>
      <c r="C123" s="29">
        <f t="shared" si="3"/>
        <v>5000</v>
      </c>
      <c r="D123" s="29">
        <v>5000</v>
      </c>
      <c r="E123" s="38">
        <v>5000</v>
      </c>
      <c r="F123" s="38"/>
      <c r="G123" s="38"/>
      <c r="H123" s="24">
        <v>3877.5349999999999</v>
      </c>
      <c r="I123" s="24">
        <v>3877.5349999999999</v>
      </c>
      <c r="J123" s="24">
        <v>3877.5349999999999</v>
      </c>
      <c r="K123" s="24"/>
      <c r="L123" s="29"/>
      <c r="M123" s="31">
        <v>77.550699999999992</v>
      </c>
      <c r="N123" s="31">
        <v>77.550699999999992</v>
      </c>
    </row>
    <row r="124" spans="1:14" s="51" customFormat="1" ht="51.75" customHeight="1" x14ac:dyDescent="0.25">
      <c r="A124" s="5" t="s">
        <v>160</v>
      </c>
      <c r="B124" s="40" t="s">
        <v>161</v>
      </c>
      <c r="C124" s="29">
        <f t="shared" si="3"/>
        <v>1500</v>
      </c>
      <c r="D124" s="29">
        <v>1500</v>
      </c>
      <c r="E124" s="38">
        <v>1500</v>
      </c>
      <c r="F124" s="38"/>
      <c r="G124" s="38"/>
      <c r="H124" s="24">
        <v>210.94300000000001</v>
      </c>
      <c r="I124" s="24">
        <v>210.94300000000001</v>
      </c>
      <c r="J124" s="24">
        <v>210.94300000000001</v>
      </c>
      <c r="K124" s="24"/>
      <c r="L124" s="29"/>
      <c r="M124" s="31">
        <v>14.062866666666668</v>
      </c>
      <c r="N124" s="31">
        <v>14.062866666666668</v>
      </c>
    </row>
    <row r="125" spans="1:14" s="51" customFormat="1" ht="51.75" customHeight="1" x14ac:dyDescent="0.25">
      <c r="A125" s="5" t="s">
        <v>162</v>
      </c>
      <c r="B125" s="72" t="s">
        <v>163</v>
      </c>
      <c r="C125" s="29">
        <f t="shared" si="3"/>
        <v>102</v>
      </c>
      <c r="D125" s="29">
        <v>102</v>
      </c>
      <c r="E125" s="38">
        <v>102</v>
      </c>
      <c r="F125" s="38"/>
      <c r="G125" s="38"/>
      <c r="H125" s="24">
        <v>101.444</v>
      </c>
      <c r="I125" s="24">
        <v>101.444</v>
      </c>
      <c r="J125" s="24">
        <v>101.444</v>
      </c>
      <c r="K125" s="24"/>
      <c r="L125" s="29"/>
      <c r="M125" s="31">
        <v>99.454901960784312</v>
      </c>
      <c r="N125" s="31">
        <v>99.454901960784312</v>
      </c>
    </row>
    <row r="126" spans="1:14" s="35" customFormat="1" ht="30" customHeight="1" x14ac:dyDescent="0.25">
      <c r="A126" s="4">
        <v>11</v>
      </c>
      <c r="B126" s="4" t="s">
        <v>164</v>
      </c>
      <c r="C126" s="14">
        <f t="shared" si="3"/>
        <v>214614</v>
      </c>
      <c r="D126" s="14">
        <v>214614</v>
      </c>
      <c r="E126" s="14">
        <v>214614</v>
      </c>
      <c r="F126" s="14">
        <v>0</v>
      </c>
      <c r="G126" s="14">
        <v>0</v>
      </c>
      <c r="H126" s="25">
        <v>98863.966189000013</v>
      </c>
      <c r="I126" s="25">
        <v>98863.966189000013</v>
      </c>
      <c r="J126" s="14">
        <v>98863.966189000013</v>
      </c>
      <c r="K126" s="14">
        <v>0</v>
      </c>
      <c r="L126" s="14">
        <v>0</v>
      </c>
      <c r="M126" s="21">
        <v>46.065944527850007</v>
      </c>
      <c r="N126" s="21">
        <v>46.065944527850007</v>
      </c>
    </row>
    <row r="127" spans="1:14" s="26" customFormat="1" ht="30" customHeight="1" x14ac:dyDescent="0.25">
      <c r="A127" s="5"/>
      <c r="B127" s="23" t="s">
        <v>27</v>
      </c>
      <c r="C127" s="29">
        <f t="shared" si="3"/>
        <v>2710</v>
      </c>
      <c r="D127" s="29">
        <v>2710</v>
      </c>
      <c r="E127" s="29">
        <v>2710</v>
      </c>
      <c r="F127" s="29">
        <v>0</v>
      </c>
      <c r="G127" s="29">
        <v>0</v>
      </c>
      <c r="H127" s="24">
        <v>200</v>
      </c>
      <c r="I127" s="24">
        <v>200</v>
      </c>
      <c r="J127" s="29">
        <v>200</v>
      </c>
      <c r="K127" s="29">
        <v>0</v>
      </c>
      <c r="L127" s="29">
        <v>0</v>
      </c>
      <c r="M127" s="31">
        <v>7.3800738007380069</v>
      </c>
      <c r="N127" s="31">
        <v>7.3800738007380069</v>
      </c>
    </row>
    <row r="128" spans="1:14" s="33" customFormat="1" ht="25.5" customHeight="1" x14ac:dyDescent="0.25">
      <c r="A128" s="5" t="s">
        <v>165</v>
      </c>
      <c r="B128" s="44" t="s">
        <v>166</v>
      </c>
      <c r="C128" s="29">
        <f>D128+G128</f>
        <v>200</v>
      </c>
      <c r="D128" s="29">
        <v>200</v>
      </c>
      <c r="E128" s="38">
        <v>200</v>
      </c>
      <c r="F128" s="38"/>
      <c r="G128" s="38"/>
      <c r="H128" s="24">
        <v>0</v>
      </c>
      <c r="I128" s="24">
        <v>0</v>
      </c>
      <c r="J128" s="29">
        <v>0</v>
      </c>
      <c r="K128" s="61"/>
      <c r="L128" s="29"/>
      <c r="M128" s="31">
        <v>0</v>
      </c>
      <c r="N128" s="31">
        <v>0</v>
      </c>
    </row>
    <row r="129" spans="1:14" s="33" customFormat="1" ht="25.5" customHeight="1" x14ac:dyDescent="0.25">
      <c r="A129" s="5" t="s">
        <v>167</v>
      </c>
      <c r="B129" s="44" t="s">
        <v>168</v>
      </c>
      <c r="C129" s="29">
        <f t="shared" ref="C129:C141" si="4">D129+G129</f>
        <v>200</v>
      </c>
      <c r="D129" s="29">
        <v>200</v>
      </c>
      <c r="E129" s="38">
        <v>200</v>
      </c>
      <c r="F129" s="29"/>
      <c r="G129" s="29"/>
      <c r="H129" s="24">
        <v>0</v>
      </c>
      <c r="I129" s="24">
        <v>0</v>
      </c>
      <c r="J129" s="29">
        <v>0</v>
      </c>
      <c r="K129" s="29"/>
      <c r="L129" s="29"/>
      <c r="M129" s="31">
        <v>0</v>
      </c>
      <c r="N129" s="31">
        <v>0</v>
      </c>
    </row>
    <row r="130" spans="1:14" s="33" customFormat="1" ht="26.25" customHeight="1" x14ac:dyDescent="0.25">
      <c r="A130" s="5" t="s">
        <v>169</v>
      </c>
      <c r="B130" s="44" t="s">
        <v>170</v>
      </c>
      <c r="C130" s="29">
        <f t="shared" si="4"/>
        <v>100</v>
      </c>
      <c r="D130" s="29">
        <v>100</v>
      </c>
      <c r="E130" s="38">
        <v>100</v>
      </c>
      <c r="F130" s="29"/>
      <c r="G130" s="29"/>
      <c r="H130" s="24">
        <v>0</v>
      </c>
      <c r="I130" s="24">
        <v>0</v>
      </c>
      <c r="J130" s="29">
        <v>0</v>
      </c>
      <c r="K130" s="29"/>
      <c r="L130" s="29"/>
      <c r="M130" s="31">
        <v>0</v>
      </c>
      <c r="N130" s="31">
        <v>0</v>
      </c>
    </row>
    <row r="131" spans="1:14" s="33" customFormat="1" ht="30.75" customHeight="1" x14ac:dyDescent="0.25">
      <c r="A131" s="5" t="s">
        <v>171</v>
      </c>
      <c r="B131" s="59" t="s">
        <v>172</v>
      </c>
      <c r="C131" s="29">
        <f t="shared" si="4"/>
        <v>200</v>
      </c>
      <c r="D131" s="29">
        <v>200</v>
      </c>
      <c r="E131" s="38">
        <v>200</v>
      </c>
      <c r="F131" s="29"/>
      <c r="G131" s="29"/>
      <c r="H131" s="24">
        <v>0</v>
      </c>
      <c r="I131" s="24">
        <v>0</v>
      </c>
      <c r="J131" s="29">
        <v>0</v>
      </c>
      <c r="K131" s="29"/>
      <c r="L131" s="29"/>
      <c r="M131" s="31">
        <v>0</v>
      </c>
      <c r="N131" s="31">
        <v>0</v>
      </c>
    </row>
    <row r="132" spans="1:14" s="33" customFormat="1" ht="30.75" customHeight="1" x14ac:dyDescent="0.25">
      <c r="A132" s="5" t="s">
        <v>173</v>
      </c>
      <c r="B132" s="40" t="s">
        <v>174</v>
      </c>
      <c r="C132" s="29">
        <f t="shared" si="4"/>
        <v>100</v>
      </c>
      <c r="D132" s="29">
        <v>100</v>
      </c>
      <c r="E132" s="38">
        <v>100</v>
      </c>
      <c r="F132" s="29"/>
      <c r="G132" s="29"/>
      <c r="H132" s="24">
        <v>0</v>
      </c>
      <c r="I132" s="24">
        <v>0</v>
      </c>
      <c r="J132" s="29">
        <v>0</v>
      </c>
      <c r="K132" s="29"/>
      <c r="L132" s="29"/>
      <c r="M132" s="31">
        <v>0</v>
      </c>
      <c r="N132" s="31">
        <v>0</v>
      </c>
    </row>
    <row r="133" spans="1:14" s="33" customFormat="1" ht="30.75" customHeight="1" x14ac:dyDescent="0.25">
      <c r="A133" s="5" t="s">
        <v>175</v>
      </c>
      <c r="B133" s="40" t="s">
        <v>176</v>
      </c>
      <c r="C133" s="29">
        <f t="shared" si="4"/>
        <v>1010</v>
      </c>
      <c r="D133" s="29">
        <v>1010</v>
      </c>
      <c r="E133" s="38">
        <v>1010</v>
      </c>
      <c r="F133" s="29"/>
      <c r="G133" s="29"/>
      <c r="H133" s="24">
        <v>0</v>
      </c>
      <c r="I133" s="24">
        <v>0</v>
      </c>
      <c r="J133" s="29">
        <v>0</v>
      </c>
      <c r="K133" s="29"/>
      <c r="L133" s="29"/>
      <c r="M133" s="31">
        <v>0</v>
      </c>
      <c r="N133" s="31">
        <v>0</v>
      </c>
    </row>
    <row r="134" spans="1:14" s="33" customFormat="1" ht="30.75" customHeight="1" x14ac:dyDescent="0.25">
      <c r="A134" s="5" t="s">
        <v>177</v>
      </c>
      <c r="B134" s="40" t="s">
        <v>178</v>
      </c>
      <c r="C134" s="29">
        <f t="shared" si="4"/>
        <v>100</v>
      </c>
      <c r="D134" s="29">
        <v>100</v>
      </c>
      <c r="E134" s="38">
        <v>100</v>
      </c>
      <c r="F134" s="29"/>
      <c r="G134" s="29"/>
      <c r="H134" s="24">
        <v>0</v>
      </c>
      <c r="I134" s="24">
        <v>0</v>
      </c>
      <c r="J134" s="29">
        <v>0</v>
      </c>
      <c r="K134" s="29"/>
      <c r="L134" s="29"/>
      <c r="M134" s="31">
        <v>0</v>
      </c>
      <c r="N134" s="31">
        <v>0</v>
      </c>
    </row>
    <row r="135" spans="1:14" s="33" customFormat="1" ht="30.75" customHeight="1" x14ac:dyDescent="0.25">
      <c r="A135" s="5" t="s">
        <v>179</v>
      </c>
      <c r="B135" s="40" t="s">
        <v>180</v>
      </c>
      <c r="C135" s="29">
        <f t="shared" si="4"/>
        <v>100</v>
      </c>
      <c r="D135" s="29">
        <v>100</v>
      </c>
      <c r="E135" s="38">
        <v>100</v>
      </c>
      <c r="F135" s="29"/>
      <c r="G135" s="29"/>
      <c r="H135" s="24">
        <v>0</v>
      </c>
      <c r="I135" s="24">
        <v>0</v>
      </c>
      <c r="J135" s="29">
        <v>0</v>
      </c>
      <c r="K135" s="29"/>
      <c r="L135" s="29"/>
      <c r="M135" s="31">
        <v>0</v>
      </c>
      <c r="N135" s="31">
        <v>0</v>
      </c>
    </row>
    <row r="136" spans="1:14" s="33" customFormat="1" ht="30.75" customHeight="1" x14ac:dyDescent="0.25">
      <c r="A136" s="5" t="s">
        <v>181</v>
      </c>
      <c r="B136" s="40" t="s">
        <v>182</v>
      </c>
      <c r="C136" s="29">
        <f t="shared" si="4"/>
        <v>100</v>
      </c>
      <c r="D136" s="29">
        <v>100</v>
      </c>
      <c r="E136" s="38">
        <v>100</v>
      </c>
      <c r="F136" s="29"/>
      <c r="G136" s="29"/>
      <c r="H136" s="24">
        <v>0</v>
      </c>
      <c r="I136" s="24">
        <v>0</v>
      </c>
      <c r="J136" s="29">
        <v>0</v>
      </c>
      <c r="K136" s="29"/>
      <c r="L136" s="29"/>
      <c r="M136" s="31">
        <v>0</v>
      </c>
      <c r="N136" s="31">
        <v>0</v>
      </c>
    </row>
    <row r="137" spans="1:14" s="33" customFormat="1" ht="30.75" customHeight="1" x14ac:dyDescent="0.25">
      <c r="A137" s="5" t="s">
        <v>183</v>
      </c>
      <c r="B137" s="40" t="s">
        <v>184</v>
      </c>
      <c r="C137" s="29">
        <f t="shared" si="4"/>
        <v>100</v>
      </c>
      <c r="D137" s="29">
        <v>100</v>
      </c>
      <c r="E137" s="38">
        <v>100</v>
      </c>
      <c r="F137" s="29"/>
      <c r="G137" s="29"/>
      <c r="H137" s="24">
        <v>0</v>
      </c>
      <c r="I137" s="24">
        <v>0</v>
      </c>
      <c r="J137" s="29">
        <v>0</v>
      </c>
      <c r="K137" s="29"/>
      <c r="L137" s="29"/>
      <c r="M137" s="31">
        <v>0</v>
      </c>
      <c r="N137" s="31">
        <v>0</v>
      </c>
    </row>
    <row r="138" spans="1:14" s="33" customFormat="1" ht="36.75" customHeight="1" x14ac:dyDescent="0.25">
      <c r="A138" s="5" t="s">
        <v>185</v>
      </c>
      <c r="B138" s="40" t="s">
        <v>186</v>
      </c>
      <c r="C138" s="29">
        <f t="shared" si="4"/>
        <v>100</v>
      </c>
      <c r="D138" s="29">
        <v>100</v>
      </c>
      <c r="E138" s="38">
        <v>100</v>
      </c>
      <c r="F138" s="29"/>
      <c r="G138" s="29"/>
      <c r="H138" s="24">
        <v>0</v>
      </c>
      <c r="I138" s="24">
        <v>0</v>
      </c>
      <c r="J138" s="29">
        <v>0</v>
      </c>
      <c r="K138" s="29"/>
      <c r="L138" s="29"/>
      <c r="M138" s="31">
        <v>0</v>
      </c>
      <c r="N138" s="31">
        <v>0</v>
      </c>
    </row>
    <row r="139" spans="1:14" s="33" customFormat="1" ht="36.75" customHeight="1" x14ac:dyDescent="0.25">
      <c r="A139" s="5" t="s">
        <v>187</v>
      </c>
      <c r="B139" s="64" t="s">
        <v>188</v>
      </c>
      <c r="C139" s="29">
        <f t="shared" si="4"/>
        <v>100</v>
      </c>
      <c r="D139" s="29">
        <v>100</v>
      </c>
      <c r="E139" s="38">
        <v>100</v>
      </c>
      <c r="F139" s="29"/>
      <c r="G139" s="29"/>
      <c r="H139" s="24">
        <v>0</v>
      </c>
      <c r="I139" s="24">
        <v>0</v>
      </c>
      <c r="J139" s="29">
        <v>0</v>
      </c>
      <c r="K139" s="29"/>
      <c r="L139" s="29"/>
      <c r="M139" s="31">
        <v>0</v>
      </c>
      <c r="N139" s="31">
        <v>0</v>
      </c>
    </row>
    <row r="140" spans="1:14" s="33" customFormat="1" ht="36.75" customHeight="1" x14ac:dyDescent="0.25">
      <c r="A140" s="5" t="s">
        <v>189</v>
      </c>
      <c r="B140" s="64" t="s">
        <v>190</v>
      </c>
      <c r="C140" s="29">
        <f t="shared" si="4"/>
        <v>100</v>
      </c>
      <c r="D140" s="29">
        <v>100</v>
      </c>
      <c r="E140" s="38">
        <v>100</v>
      </c>
      <c r="F140" s="29"/>
      <c r="G140" s="29"/>
      <c r="H140" s="24">
        <v>0</v>
      </c>
      <c r="I140" s="24">
        <v>0</v>
      </c>
      <c r="J140" s="29">
        <v>0</v>
      </c>
      <c r="K140" s="29"/>
      <c r="L140" s="29"/>
      <c r="M140" s="31">
        <v>0</v>
      </c>
      <c r="N140" s="31">
        <v>0</v>
      </c>
    </row>
    <row r="141" spans="1:14" s="33" customFormat="1" ht="31.5" customHeight="1" x14ac:dyDescent="0.25">
      <c r="A141" s="5" t="s">
        <v>191</v>
      </c>
      <c r="B141" s="41" t="s">
        <v>192</v>
      </c>
      <c r="C141" s="29">
        <f t="shared" si="4"/>
        <v>100</v>
      </c>
      <c r="D141" s="29">
        <v>100</v>
      </c>
      <c r="E141" s="38">
        <v>100</v>
      </c>
      <c r="F141" s="29"/>
      <c r="G141" s="29"/>
      <c r="H141" s="24">
        <v>100</v>
      </c>
      <c r="I141" s="24">
        <v>100</v>
      </c>
      <c r="J141" s="29">
        <v>100</v>
      </c>
      <c r="K141" s="29"/>
      <c r="L141" s="29"/>
      <c r="M141" s="31">
        <v>100</v>
      </c>
      <c r="N141" s="31">
        <v>100</v>
      </c>
    </row>
    <row r="142" spans="1:14" s="33" customFormat="1" ht="31.5" customHeight="1" x14ac:dyDescent="0.25">
      <c r="A142" s="5" t="s">
        <v>193</v>
      </c>
      <c r="B142" s="36" t="s">
        <v>194</v>
      </c>
      <c r="C142" s="29">
        <f t="shared" si="3"/>
        <v>100</v>
      </c>
      <c r="D142" s="29">
        <v>100</v>
      </c>
      <c r="E142" s="38">
        <v>100</v>
      </c>
      <c r="F142" s="29"/>
      <c r="G142" s="29"/>
      <c r="H142" s="24">
        <v>100</v>
      </c>
      <c r="I142" s="24">
        <v>100</v>
      </c>
      <c r="J142" s="29">
        <v>100</v>
      </c>
      <c r="K142" s="29"/>
      <c r="L142" s="29"/>
      <c r="M142" s="31">
        <v>100</v>
      </c>
      <c r="N142" s="31">
        <v>100</v>
      </c>
    </row>
    <row r="143" spans="1:14" s="26" customFormat="1" ht="30" customHeight="1" x14ac:dyDescent="0.25">
      <c r="A143" s="5"/>
      <c r="B143" s="23" t="s">
        <v>28</v>
      </c>
      <c r="C143" s="29">
        <f t="shared" si="3"/>
        <v>211904</v>
      </c>
      <c r="D143" s="29">
        <v>211904</v>
      </c>
      <c r="E143" s="29">
        <v>211904</v>
      </c>
      <c r="F143" s="29">
        <v>0</v>
      </c>
      <c r="G143" s="29">
        <v>0</v>
      </c>
      <c r="H143" s="24">
        <v>98663.966189000013</v>
      </c>
      <c r="I143" s="24">
        <v>98663.966189000013</v>
      </c>
      <c r="J143" s="29">
        <v>98663.966189000013</v>
      </c>
      <c r="K143" s="29">
        <v>0</v>
      </c>
      <c r="L143" s="29">
        <v>0</v>
      </c>
      <c r="M143" s="31">
        <v>46.560690779315166</v>
      </c>
      <c r="N143" s="31">
        <v>46.560690779315166</v>
      </c>
    </row>
    <row r="144" spans="1:14" s="33" customFormat="1" ht="29.25" customHeight="1" x14ac:dyDescent="0.25">
      <c r="A144" s="5" t="s">
        <v>195</v>
      </c>
      <c r="B144" s="49" t="s">
        <v>196</v>
      </c>
      <c r="C144" s="29">
        <f t="shared" si="3"/>
        <v>1509</v>
      </c>
      <c r="D144" s="29">
        <v>1509</v>
      </c>
      <c r="E144" s="38">
        <v>1509</v>
      </c>
      <c r="F144" s="38"/>
      <c r="G144" s="38"/>
      <c r="H144" s="24">
        <v>1508.201</v>
      </c>
      <c r="I144" s="24">
        <v>1508.201</v>
      </c>
      <c r="J144" s="29">
        <v>1508.201</v>
      </c>
      <c r="K144" s="29"/>
      <c r="L144" s="29"/>
      <c r="M144" s="31">
        <v>99.947051027170303</v>
      </c>
      <c r="N144" s="31">
        <v>99.947051027170303</v>
      </c>
    </row>
    <row r="145" spans="1:14" s="62" customFormat="1" ht="29.25" customHeight="1" x14ac:dyDescent="0.25">
      <c r="A145" s="5" t="s">
        <v>197</v>
      </c>
      <c r="B145" s="49" t="s">
        <v>198</v>
      </c>
      <c r="C145" s="29">
        <f t="shared" si="3"/>
        <v>6700</v>
      </c>
      <c r="D145" s="29">
        <v>6700</v>
      </c>
      <c r="E145" s="38">
        <v>6700</v>
      </c>
      <c r="F145" s="38"/>
      <c r="G145" s="38"/>
      <c r="H145" s="24">
        <v>6063.5379999999996</v>
      </c>
      <c r="I145" s="24">
        <v>6063.5379999999996</v>
      </c>
      <c r="J145" s="29">
        <v>6063.5379999999996</v>
      </c>
      <c r="K145" s="29"/>
      <c r="L145" s="29"/>
      <c r="M145" s="31">
        <v>90.500567164179103</v>
      </c>
      <c r="N145" s="31">
        <v>90.500567164179103</v>
      </c>
    </row>
    <row r="146" spans="1:14" s="62" customFormat="1" ht="29.25" customHeight="1" x14ac:dyDescent="0.25">
      <c r="A146" s="5" t="s">
        <v>199</v>
      </c>
      <c r="B146" s="49" t="s">
        <v>200</v>
      </c>
      <c r="C146" s="29">
        <f t="shared" si="3"/>
        <v>1000</v>
      </c>
      <c r="D146" s="29">
        <v>1000</v>
      </c>
      <c r="E146" s="38">
        <v>1000</v>
      </c>
      <c r="F146" s="38"/>
      <c r="G146" s="38"/>
      <c r="H146" s="24">
        <v>1000</v>
      </c>
      <c r="I146" s="24">
        <v>1000</v>
      </c>
      <c r="J146" s="29">
        <v>1000</v>
      </c>
      <c r="K146" s="29"/>
      <c r="L146" s="29"/>
      <c r="M146" s="31">
        <v>100</v>
      </c>
      <c r="N146" s="31">
        <v>100</v>
      </c>
    </row>
    <row r="147" spans="1:14" s="62" customFormat="1" ht="29.25" customHeight="1" x14ac:dyDescent="0.25">
      <c r="A147" s="5" t="s">
        <v>201</v>
      </c>
      <c r="B147" s="49" t="s">
        <v>202</v>
      </c>
      <c r="C147" s="29">
        <f t="shared" si="3"/>
        <v>2000</v>
      </c>
      <c r="D147" s="29">
        <v>2000</v>
      </c>
      <c r="E147" s="38">
        <v>2000</v>
      </c>
      <c r="F147" s="38"/>
      <c r="G147" s="38"/>
      <c r="H147" s="24">
        <v>2000</v>
      </c>
      <c r="I147" s="24">
        <v>2000</v>
      </c>
      <c r="J147" s="29">
        <v>2000</v>
      </c>
      <c r="K147" s="29"/>
      <c r="L147" s="29"/>
      <c r="M147" s="31">
        <v>100</v>
      </c>
      <c r="N147" s="31">
        <v>100</v>
      </c>
    </row>
    <row r="148" spans="1:14" s="62" customFormat="1" ht="29.25" customHeight="1" x14ac:dyDescent="0.25">
      <c r="A148" s="5" t="s">
        <v>203</v>
      </c>
      <c r="B148" s="37" t="s">
        <v>204</v>
      </c>
      <c r="C148" s="29">
        <f t="shared" si="3"/>
        <v>12000</v>
      </c>
      <c r="D148" s="29">
        <v>12000</v>
      </c>
      <c r="E148" s="38">
        <v>12000</v>
      </c>
      <c r="F148" s="38"/>
      <c r="G148" s="38"/>
      <c r="H148" s="24">
        <v>3652.3319999999999</v>
      </c>
      <c r="I148" s="24">
        <v>3652.3319999999999</v>
      </c>
      <c r="J148" s="29">
        <v>3652.3319999999999</v>
      </c>
      <c r="K148" s="29"/>
      <c r="L148" s="29"/>
      <c r="M148" s="31">
        <v>30.4361</v>
      </c>
      <c r="N148" s="31">
        <v>30.4361</v>
      </c>
    </row>
    <row r="149" spans="1:14" s="62" customFormat="1" ht="29.25" customHeight="1" x14ac:dyDescent="0.25">
      <c r="A149" s="5" t="s">
        <v>205</v>
      </c>
      <c r="B149" s="49" t="s">
        <v>206</v>
      </c>
      <c r="C149" s="29">
        <f t="shared" si="3"/>
        <v>23000</v>
      </c>
      <c r="D149" s="29">
        <v>23000</v>
      </c>
      <c r="E149" s="38">
        <v>23000</v>
      </c>
      <c r="F149" s="38"/>
      <c r="G149" s="38"/>
      <c r="H149" s="24">
        <v>5767.4960000000001</v>
      </c>
      <c r="I149" s="24">
        <v>5767.4960000000001</v>
      </c>
      <c r="J149" s="29">
        <v>5767.4960000000001</v>
      </c>
      <c r="K149" s="29"/>
      <c r="L149" s="29"/>
      <c r="M149" s="31">
        <v>25.076069565217391</v>
      </c>
      <c r="N149" s="31">
        <v>25.076069565217391</v>
      </c>
    </row>
    <row r="150" spans="1:14" s="62" customFormat="1" ht="30" customHeight="1" x14ac:dyDescent="0.25">
      <c r="A150" s="5" t="s">
        <v>207</v>
      </c>
      <c r="B150" s="49" t="s">
        <v>208</v>
      </c>
      <c r="C150" s="29">
        <f t="shared" si="3"/>
        <v>6000</v>
      </c>
      <c r="D150" s="29">
        <v>6000</v>
      </c>
      <c r="E150" s="38">
        <v>6000</v>
      </c>
      <c r="F150" s="38"/>
      <c r="G150" s="38"/>
      <c r="H150" s="24">
        <v>3931.9340000000002</v>
      </c>
      <c r="I150" s="24">
        <v>3931.9340000000002</v>
      </c>
      <c r="J150" s="29">
        <v>3931.9340000000002</v>
      </c>
      <c r="K150" s="29"/>
      <c r="L150" s="29"/>
      <c r="M150" s="31">
        <v>65.532233333333338</v>
      </c>
      <c r="N150" s="31">
        <v>65.532233333333338</v>
      </c>
    </row>
    <row r="151" spans="1:14" s="62" customFormat="1" ht="43.5" customHeight="1" x14ac:dyDescent="0.25">
      <c r="A151" s="5" t="s">
        <v>209</v>
      </c>
      <c r="B151" s="49" t="s">
        <v>210</v>
      </c>
      <c r="C151" s="29">
        <f t="shared" si="3"/>
        <v>3700</v>
      </c>
      <c r="D151" s="29">
        <v>3700</v>
      </c>
      <c r="E151" s="38">
        <v>3700</v>
      </c>
      <c r="F151" s="38"/>
      <c r="G151" s="38"/>
      <c r="H151" s="24">
        <v>2679.7546809999999</v>
      </c>
      <c r="I151" s="24">
        <v>2679.7546809999999</v>
      </c>
      <c r="J151" s="29">
        <v>2679.7546809999999</v>
      </c>
      <c r="K151" s="29"/>
      <c r="L151" s="29"/>
      <c r="M151" s="31">
        <v>72.425802189189184</v>
      </c>
      <c r="N151" s="31">
        <v>72.425802189189184</v>
      </c>
    </row>
    <row r="152" spans="1:14" s="62" customFormat="1" ht="43.5" customHeight="1" x14ac:dyDescent="0.25">
      <c r="A152" s="5" t="s">
        <v>211</v>
      </c>
      <c r="B152" s="44" t="s">
        <v>212</v>
      </c>
      <c r="C152" s="29">
        <f t="shared" si="3"/>
        <v>60000</v>
      </c>
      <c r="D152" s="29">
        <v>60000</v>
      </c>
      <c r="E152" s="38">
        <v>60000</v>
      </c>
      <c r="F152" s="38"/>
      <c r="G152" s="38"/>
      <c r="H152" s="24">
        <v>13182.743</v>
      </c>
      <c r="I152" s="24">
        <v>13182.743</v>
      </c>
      <c r="J152" s="29">
        <v>13182.743</v>
      </c>
      <c r="K152" s="29"/>
      <c r="L152" s="29"/>
      <c r="M152" s="31">
        <v>21.971238333333336</v>
      </c>
      <c r="N152" s="31">
        <v>21.971238333333336</v>
      </c>
    </row>
    <row r="153" spans="1:14" s="62" customFormat="1" ht="43.5" customHeight="1" x14ac:dyDescent="0.25">
      <c r="A153" s="5" t="s">
        <v>213</v>
      </c>
      <c r="B153" s="44" t="s">
        <v>214</v>
      </c>
      <c r="C153" s="29">
        <f t="shared" si="3"/>
        <v>20000</v>
      </c>
      <c r="D153" s="29">
        <v>20000</v>
      </c>
      <c r="E153" s="38">
        <v>20000</v>
      </c>
      <c r="F153" s="38"/>
      <c r="G153" s="38"/>
      <c r="H153" s="24">
        <v>9654.4860000000008</v>
      </c>
      <c r="I153" s="24">
        <v>9654.4860000000008</v>
      </c>
      <c r="J153" s="29">
        <v>9654.4860000000008</v>
      </c>
      <c r="K153" s="29"/>
      <c r="L153" s="29"/>
      <c r="M153" s="31">
        <v>48.272430000000007</v>
      </c>
      <c r="N153" s="31">
        <v>48.272430000000007</v>
      </c>
    </row>
    <row r="154" spans="1:14" s="62" customFormat="1" ht="51" customHeight="1" x14ac:dyDescent="0.25">
      <c r="A154" s="5" t="s">
        <v>215</v>
      </c>
      <c r="B154" s="49" t="s">
        <v>216</v>
      </c>
      <c r="C154" s="29">
        <f t="shared" si="3"/>
        <v>890</v>
      </c>
      <c r="D154" s="29">
        <v>890</v>
      </c>
      <c r="E154" s="38">
        <v>890</v>
      </c>
      <c r="F154" s="38"/>
      <c r="G154" s="38"/>
      <c r="H154" s="24">
        <v>888.99419999999998</v>
      </c>
      <c r="I154" s="24">
        <v>888.99419999999998</v>
      </c>
      <c r="J154" s="29">
        <v>888.99419999999998</v>
      </c>
      <c r="K154" s="29"/>
      <c r="L154" s="29"/>
      <c r="M154" s="31">
        <v>99.886988764044943</v>
      </c>
      <c r="N154" s="31">
        <v>99.886988764044943</v>
      </c>
    </row>
    <row r="155" spans="1:14" s="62" customFormat="1" ht="51" customHeight="1" x14ac:dyDescent="0.25">
      <c r="A155" s="5" t="s">
        <v>217</v>
      </c>
      <c r="B155" s="49" t="s">
        <v>218</v>
      </c>
      <c r="C155" s="29">
        <f t="shared" si="3"/>
        <v>215</v>
      </c>
      <c r="D155" s="29">
        <v>215</v>
      </c>
      <c r="E155" s="38">
        <v>215</v>
      </c>
      <c r="F155" s="38"/>
      <c r="G155" s="38"/>
      <c r="H155" s="24">
        <v>213.27500000000001</v>
      </c>
      <c r="I155" s="24">
        <v>213.27500000000001</v>
      </c>
      <c r="J155" s="29">
        <v>213.27500000000001</v>
      </c>
      <c r="K155" s="29"/>
      <c r="L155" s="29"/>
      <c r="M155" s="31">
        <v>99.197674418604649</v>
      </c>
      <c r="N155" s="31">
        <v>99.197674418604649</v>
      </c>
    </row>
    <row r="156" spans="1:14" s="62" customFormat="1" ht="51" customHeight="1" x14ac:dyDescent="0.25">
      <c r="A156" s="5" t="s">
        <v>219</v>
      </c>
      <c r="B156" s="49" t="s">
        <v>220</v>
      </c>
      <c r="C156" s="29">
        <f t="shared" si="3"/>
        <v>1000</v>
      </c>
      <c r="D156" s="29">
        <v>1000</v>
      </c>
      <c r="E156" s="38">
        <v>1000</v>
      </c>
      <c r="F156" s="38"/>
      <c r="G156" s="38"/>
      <c r="H156" s="24">
        <v>1000</v>
      </c>
      <c r="I156" s="24">
        <v>1000</v>
      </c>
      <c r="J156" s="29">
        <v>1000</v>
      </c>
      <c r="K156" s="29"/>
      <c r="L156" s="29"/>
      <c r="M156" s="31">
        <v>100</v>
      </c>
      <c r="N156" s="31">
        <v>100</v>
      </c>
    </row>
    <row r="157" spans="1:14" s="62" customFormat="1" ht="29.25" customHeight="1" x14ac:dyDescent="0.25">
      <c r="A157" s="5" t="s">
        <v>221</v>
      </c>
      <c r="B157" s="49" t="s">
        <v>222</v>
      </c>
      <c r="C157" s="29">
        <f t="shared" si="3"/>
        <v>2900</v>
      </c>
      <c r="D157" s="29">
        <v>2900</v>
      </c>
      <c r="E157" s="38">
        <v>2900</v>
      </c>
      <c r="F157" s="38"/>
      <c r="G157" s="38"/>
      <c r="H157" s="24">
        <v>2900</v>
      </c>
      <c r="I157" s="24">
        <v>2900</v>
      </c>
      <c r="J157" s="29">
        <v>2900</v>
      </c>
      <c r="K157" s="29"/>
      <c r="L157" s="29"/>
      <c r="M157" s="31">
        <v>100</v>
      </c>
      <c r="N157" s="31">
        <v>100</v>
      </c>
    </row>
    <row r="158" spans="1:14" s="62" customFormat="1" ht="29.25" customHeight="1" x14ac:dyDescent="0.25">
      <c r="A158" s="5" t="s">
        <v>223</v>
      </c>
      <c r="B158" s="44" t="s">
        <v>224</v>
      </c>
      <c r="C158" s="29">
        <f t="shared" si="3"/>
        <v>2800</v>
      </c>
      <c r="D158" s="29">
        <v>2800</v>
      </c>
      <c r="E158" s="38">
        <v>2800</v>
      </c>
      <c r="F158" s="38"/>
      <c r="G158" s="38"/>
      <c r="H158" s="24">
        <v>1788.708762</v>
      </c>
      <c r="I158" s="24">
        <v>1788.708762</v>
      </c>
      <c r="J158" s="29">
        <v>1788.708762</v>
      </c>
      <c r="K158" s="29"/>
      <c r="L158" s="29"/>
      <c r="M158" s="31">
        <v>63.882455785714285</v>
      </c>
      <c r="N158" s="31">
        <v>63.882455785714285</v>
      </c>
    </row>
    <row r="159" spans="1:14" s="62" customFormat="1" ht="29.25" customHeight="1" x14ac:dyDescent="0.25">
      <c r="A159" s="5" t="s">
        <v>225</v>
      </c>
      <c r="B159" s="44" t="s">
        <v>226</v>
      </c>
      <c r="C159" s="29">
        <f t="shared" si="3"/>
        <v>9000</v>
      </c>
      <c r="D159" s="29">
        <v>9000</v>
      </c>
      <c r="E159" s="38">
        <v>9000</v>
      </c>
      <c r="F159" s="38"/>
      <c r="G159" s="38"/>
      <c r="H159" s="24">
        <v>5530.6620000000003</v>
      </c>
      <c r="I159" s="24">
        <v>5530.6620000000003</v>
      </c>
      <c r="J159" s="29">
        <v>5530.6620000000003</v>
      </c>
      <c r="K159" s="29"/>
      <c r="L159" s="29"/>
      <c r="M159" s="31">
        <v>61.451799999999999</v>
      </c>
      <c r="N159" s="31">
        <v>61.451799999999999</v>
      </c>
    </row>
    <row r="160" spans="1:14" s="62" customFormat="1" ht="34.5" customHeight="1" x14ac:dyDescent="0.25">
      <c r="A160" s="5" t="s">
        <v>227</v>
      </c>
      <c r="B160" s="73" t="s">
        <v>228</v>
      </c>
      <c r="C160" s="29">
        <f t="shared" si="3"/>
        <v>10000</v>
      </c>
      <c r="D160" s="29">
        <v>10000</v>
      </c>
      <c r="E160" s="38">
        <v>10000</v>
      </c>
      <c r="F160" s="38"/>
      <c r="G160" s="38"/>
      <c r="H160" s="24">
        <v>6493.3440000000001</v>
      </c>
      <c r="I160" s="24">
        <v>6493.3440000000001</v>
      </c>
      <c r="J160" s="29">
        <v>6493.3440000000001</v>
      </c>
      <c r="K160" s="29"/>
      <c r="L160" s="29"/>
      <c r="M160" s="31">
        <v>64.933440000000004</v>
      </c>
      <c r="N160" s="31">
        <v>64.933440000000004</v>
      </c>
    </row>
    <row r="161" spans="1:14" s="62" customFormat="1" ht="34.5" customHeight="1" x14ac:dyDescent="0.25">
      <c r="A161" s="5" t="s">
        <v>229</v>
      </c>
      <c r="B161" s="74" t="s">
        <v>230</v>
      </c>
      <c r="C161" s="29">
        <f t="shared" si="3"/>
        <v>2000</v>
      </c>
      <c r="D161" s="29">
        <v>2000</v>
      </c>
      <c r="E161" s="38">
        <v>2000</v>
      </c>
      <c r="F161" s="38"/>
      <c r="G161" s="38"/>
      <c r="H161" s="24">
        <v>2000</v>
      </c>
      <c r="I161" s="24">
        <v>2000</v>
      </c>
      <c r="J161" s="29">
        <v>2000</v>
      </c>
      <c r="K161" s="29"/>
      <c r="L161" s="29"/>
      <c r="M161" s="31">
        <v>100</v>
      </c>
      <c r="N161" s="31">
        <v>100</v>
      </c>
    </row>
    <row r="162" spans="1:14" s="62" customFormat="1" ht="36" customHeight="1" x14ac:dyDescent="0.25">
      <c r="A162" s="5" t="s">
        <v>231</v>
      </c>
      <c r="B162" s="44" t="s">
        <v>232</v>
      </c>
      <c r="C162" s="29">
        <f t="shared" si="3"/>
        <v>4100</v>
      </c>
      <c r="D162" s="29">
        <v>4100</v>
      </c>
      <c r="E162" s="38">
        <v>4100</v>
      </c>
      <c r="F162" s="38"/>
      <c r="G162" s="38"/>
      <c r="H162" s="24">
        <v>3096.4589999999998</v>
      </c>
      <c r="I162" s="24">
        <v>3096.4589999999998</v>
      </c>
      <c r="J162" s="29">
        <v>3096.4589999999998</v>
      </c>
      <c r="K162" s="29"/>
      <c r="L162" s="29"/>
      <c r="M162" s="31">
        <v>75.523390243902426</v>
      </c>
      <c r="N162" s="31">
        <v>75.523390243902426</v>
      </c>
    </row>
    <row r="163" spans="1:14" s="62" customFormat="1" ht="36" customHeight="1" x14ac:dyDescent="0.25">
      <c r="A163" s="5" t="s">
        <v>233</v>
      </c>
      <c r="B163" s="75" t="s">
        <v>234</v>
      </c>
      <c r="C163" s="29">
        <f t="shared" si="3"/>
        <v>5800</v>
      </c>
      <c r="D163" s="29">
        <v>5800</v>
      </c>
      <c r="E163" s="38">
        <v>5800</v>
      </c>
      <c r="F163" s="38"/>
      <c r="G163" s="38"/>
      <c r="H163" s="24">
        <v>3678.9165560000001</v>
      </c>
      <c r="I163" s="24">
        <v>3678.9165560000001</v>
      </c>
      <c r="J163" s="29">
        <v>3678.9165560000001</v>
      </c>
      <c r="K163" s="29"/>
      <c r="L163" s="29"/>
      <c r="M163" s="31">
        <v>63.429595793103452</v>
      </c>
      <c r="N163" s="31">
        <v>63.429595793103452</v>
      </c>
    </row>
    <row r="164" spans="1:14" s="62" customFormat="1" ht="36" customHeight="1" x14ac:dyDescent="0.25">
      <c r="A164" s="5" t="s">
        <v>235</v>
      </c>
      <c r="B164" s="76" t="s">
        <v>236</v>
      </c>
      <c r="C164" s="29">
        <f t="shared" si="3"/>
        <v>2014</v>
      </c>
      <c r="D164" s="29">
        <v>2014</v>
      </c>
      <c r="E164" s="38">
        <v>2014</v>
      </c>
      <c r="F164" s="38"/>
      <c r="G164" s="38"/>
      <c r="H164" s="24">
        <v>2013.592232</v>
      </c>
      <c r="I164" s="24">
        <v>2013.592232</v>
      </c>
      <c r="J164" s="29">
        <v>2013.592232</v>
      </c>
      <c r="K164" s="29"/>
      <c r="L164" s="29"/>
      <c r="M164" s="31">
        <v>99.979753326713009</v>
      </c>
      <c r="N164" s="31">
        <v>99.979753326713009</v>
      </c>
    </row>
    <row r="165" spans="1:14" s="62" customFormat="1" ht="38.25" customHeight="1" x14ac:dyDescent="0.25">
      <c r="A165" s="5" t="s">
        <v>237</v>
      </c>
      <c r="B165" s="76" t="s">
        <v>238</v>
      </c>
      <c r="C165" s="29">
        <f t="shared" si="3"/>
        <v>2506</v>
      </c>
      <c r="D165" s="29">
        <v>2506</v>
      </c>
      <c r="E165" s="38">
        <v>2506</v>
      </c>
      <c r="F165" s="38"/>
      <c r="G165" s="38"/>
      <c r="H165" s="24">
        <v>2505.4479999999999</v>
      </c>
      <c r="I165" s="24">
        <v>2505.4479999999999</v>
      </c>
      <c r="J165" s="29">
        <v>2505.4479999999999</v>
      </c>
      <c r="K165" s="61"/>
      <c r="L165" s="29"/>
      <c r="M165" s="31">
        <v>99.977972865123704</v>
      </c>
      <c r="N165" s="31">
        <v>99.977972865123704</v>
      </c>
    </row>
    <row r="166" spans="1:14" s="62" customFormat="1" ht="25.5" customHeight="1" x14ac:dyDescent="0.25">
      <c r="A166" s="5" t="s">
        <v>239</v>
      </c>
      <c r="B166" s="44" t="s">
        <v>240</v>
      </c>
      <c r="C166" s="29">
        <f t="shared" si="3"/>
        <v>6800</v>
      </c>
      <c r="D166" s="29">
        <v>6800</v>
      </c>
      <c r="E166" s="38">
        <v>6800</v>
      </c>
      <c r="F166" s="38"/>
      <c r="G166" s="38"/>
      <c r="H166" s="24">
        <v>5774.23</v>
      </c>
      <c r="I166" s="24">
        <v>5774.23</v>
      </c>
      <c r="J166" s="29">
        <v>5774.23</v>
      </c>
      <c r="K166" s="61"/>
      <c r="L166" s="29"/>
      <c r="M166" s="31">
        <v>84.915147058823521</v>
      </c>
      <c r="N166" s="31">
        <v>84.915147058823521</v>
      </c>
    </row>
    <row r="167" spans="1:14" s="62" customFormat="1" ht="39" customHeight="1" x14ac:dyDescent="0.25">
      <c r="A167" s="5" t="s">
        <v>241</v>
      </c>
      <c r="B167" s="75" t="s">
        <v>192</v>
      </c>
      <c r="C167" s="29">
        <f t="shared" si="3"/>
        <v>3000</v>
      </c>
      <c r="D167" s="29">
        <v>3000</v>
      </c>
      <c r="E167" s="38">
        <v>3000</v>
      </c>
      <c r="F167" s="38"/>
      <c r="G167" s="38"/>
      <c r="H167" s="24">
        <v>626.03700000000003</v>
      </c>
      <c r="I167" s="24">
        <v>626.03700000000003</v>
      </c>
      <c r="J167" s="29">
        <v>626.03700000000003</v>
      </c>
      <c r="K167" s="61"/>
      <c r="L167" s="29"/>
      <c r="M167" s="31">
        <v>20.867899999999999</v>
      </c>
      <c r="N167" s="31">
        <v>20.867899999999999</v>
      </c>
    </row>
    <row r="168" spans="1:14" s="62" customFormat="1" ht="33" customHeight="1" x14ac:dyDescent="0.25">
      <c r="A168" s="5" t="s">
        <v>242</v>
      </c>
      <c r="B168" s="75" t="s">
        <v>243</v>
      </c>
      <c r="C168" s="29">
        <f t="shared" si="3"/>
        <v>1392</v>
      </c>
      <c r="D168" s="29">
        <v>1392</v>
      </c>
      <c r="E168" s="38">
        <v>1392</v>
      </c>
      <c r="F168" s="38"/>
      <c r="G168" s="38"/>
      <c r="H168" s="24">
        <v>1391.7756360000001</v>
      </c>
      <c r="I168" s="24">
        <v>1391.7756360000001</v>
      </c>
      <c r="J168" s="29">
        <v>1391.7756360000001</v>
      </c>
      <c r="K168" s="61"/>
      <c r="L168" s="29"/>
      <c r="M168" s="31">
        <v>99.983881896551736</v>
      </c>
      <c r="N168" s="31">
        <v>99.983881896551736</v>
      </c>
    </row>
    <row r="169" spans="1:14" s="62" customFormat="1" ht="27.75" customHeight="1" x14ac:dyDescent="0.25">
      <c r="A169" s="5" t="s">
        <v>244</v>
      </c>
      <c r="B169" s="75" t="s">
        <v>245</v>
      </c>
      <c r="C169" s="29">
        <f t="shared" si="3"/>
        <v>224</v>
      </c>
      <c r="D169" s="29">
        <v>224</v>
      </c>
      <c r="E169" s="38">
        <v>224</v>
      </c>
      <c r="F169" s="38"/>
      <c r="G169" s="38"/>
      <c r="H169" s="24">
        <v>223.67223899999999</v>
      </c>
      <c r="I169" s="24">
        <v>223.67223899999999</v>
      </c>
      <c r="J169" s="29">
        <v>223.67223899999999</v>
      </c>
      <c r="K169" s="61"/>
      <c r="L169" s="29"/>
      <c r="M169" s="31">
        <v>99.853678125000002</v>
      </c>
      <c r="N169" s="31">
        <v>99.853678125000002</v>
      </c>
    </row>
    <row r="170" spans="1:14" s="62" customFormat="1" ht="27.75" customHeight="1" x14ac:dyDescent="0.25">
      <c r="A170" s="5" t="s">
        <v>246</v>
      </c>
      <c r="B170" s="75" t="s">
        <v>247</v>
      </c>
      <c r="C170" s="29">
        <f t="shared" si="3"/>
        <v>466</v>
      </c>
      <c r="D170" s="29">
        <v>466</v>
      </c>
      <c r="E170" s="38">
        <v>466</v>
      </c>
      <c r="F170" s="38"/>
      <c r="G170" s="38"/>
      <c r="H170" s="24">
        <v>465.71261199999998</v>
      </c>
      <c r="I170" s="24">
        <v>465.71261199999998</v>
      </c>
      <c r="J170" s="29">
        <v>465.71261199999998</v>
      </c>
      <c r="K170" s="61"/>
      <c r="L170" s="29"/>
      <c r="M170" s="31">
        <v>99.938328755364807</v>
      </c>
      <c r="N170" s="31">
        <v>99.938328755364807</v>
      </c>
    </row>
    <row r="171" spans="1:14" s="62" customFormat="1" ht="27.75" customHeight="1" x14ac:dyDescent="0.25">
      <c r="A171" s="5" t="s">
        <v>248</v>
      </c>
      <c r="B171" s="75" t="s">
        <v>249</v>
      </c>
      <c r="C171" s="29">
        <f t="shared" si="3"/>
        <v>4000</v>
      </c>
      <c r="D171" s="29">
        <v>4000</v>
      </c>
      <c r="E171" s="38">
        <v>4000</v>
      </c>
      <c r="F171" s="38"/>
      <c r="G171" s="38"/>
      <c r="H171" s="24">
        <v>3316.1107139999999</v>
      </c>
      <c r="I171" s="24">
        <v>3316.1107139999999</v>
      </c>
      <c r="J171" s="29">
        <v>3316.1107139999999</v>
      </c>
      <c r="K171" s="61"/>
      <c r="L171" s="29"/>
      <c r="M171" s="31">
        <v>82.902767850000004</v>
      </c>
      <c r="N171" s="31">
        <v>82.902767850000004</v>
      </c>
    </row>
    <row r="172" spans="1:14" s="62" customFormat="1" ht="38.25" customHeight="1" x14ac:dyDescent="0.25">
      <c r="A172" s="5" t="s">
        <v>250</v>
      </c>
      <c r="B172" s="75" t="s">
        <v>251</v>
      </c>
      <c r="C172" s="29">
        <f t="shared" si="3"/>
        <v>4000</v>
      </c>
      <c r="D172" s="29">
        <v>4000</v>
      </c>
      <c r="E172" s="38">
        <v>4000</v>
      </c>
      <c r="F172" s="38"/>
      <c r="G172" s="38"/>
      <c r="H172" s="24">
        <v>2477.5680000000002</v>
      </c>
      <c r="I172" s="24">
        <v>2477.5680000000002</v>
      </c>
      <c r="J172" s="29">
        <v>2477.5680000000002</v>
      </c>
      <c r="K172" s="61"/>
      <c r="L172" s="29"/>
      <c r="M172" s="31">
        <v>61.939200000000007</v>
      </c>
      <c r="N172" s="31">
        <v>61.939200000000007</v>
      </c>
    </row>
    <row r="173" spans="1:14" s="62" customFormat="1" ht="27.75" customHeight="1" x14ac:dyDescent="0.25">
      <c r="A173" s="5" t="s">
        <v>252</v>
      </c>
      <c r="B173" s="75" t="s">
        <v>253</v>
      </c>
      <c r="C173" s="29">
        <f t="shared" si="3"/>
        <v>2600</v>
      </c>
      <c r="D173" s="29">
        <v>2600</v>
      </c>
      <c r="E173" s="38">
        <v>2600</v>
      </c>
      <c r="F173" s="38"/>
      <c r="G173" s="38"/>
      <c r="H173" s="24">
        <v>2072.4569999999999</v>
      </c>
      <c r="I173" s="24">
        <v>2072.4569999999999</v>
      </c>
      <c r="J173" s="29">
        <v>2072.4569999999999</v>
      </c>
      <c r="K173" s="61"/>
      <c r="L173" s="29"/>
      <c r="M173" s="31">
        <v>79.70988461538461</v>
      </c>
      <c r="N173" s="31">
        <v>79.70988461538461</v>
      </c>
    </row>
    <row r="174" spans="1:14" s="62" customFormat="1" ht="27.75" customHeight="1" x14ac:dyDescent="0.25">
      <c r="A174" s="5" t="s">
        <v>254</v>
      </c>
      <c r="B174" s="75" t="s">
        <v>255</v>
      </c>
      <c r="C174" s="29">
        <f t="shared" si="3"/>
        <v>188</v>
      </c>
      <c r="D174" s="29">
        <v>188</v>
      </c>
      <c r="E174" s="38">
        <v>188</v>
      </c>
      <c r="F174" s="38"/>
      <c r="G174" s="38"/>
      <c r="H174" s="24">
        <v>187.598962</v>
      </c>
      <c r="I174" s="24">
        <v>187.598962</v>
      </c>
      <c r="J174" s="29">
        <v>187.598962</v>
      </c>
      <c r="K174" s="61"/>
      <c r="L174" s="29"/>
      <c r="M174" s="31">
        <v>99.78668191489362</v>
      </c>
      <c r="N174" s="31">
        <v>99.78668191489362</v>
      </c>
    </row>
    <row r="175" spans="1:14" s="62" customFormat="1" ht="27.75" customHeight="1" x14ac:dyDescent="0.25">
      <c r="A175" s="5" t="s">
        <v>256</v>
      </c>
      <c r="B175" s="75" t="s">
        <v>257</v>
      </c>
      <c r="C175" s="29">
        <f t="shared" si="3"/>
        <v>161</v>
      </c>
      <c r="D175" s="29">
        <v>161</v>
      </c>
      <c r="E175" s="38">
        <v>161</v>
      </c>
      <c r="F175" s="38"/>
      <c r="G175" s="38"/>
      <c r="H175" s="24">
        <v>160.18114800000001</v>
      </c>
      <c r="I175" s="24">
        <v>160.18114800000001</v>
      </c>
      <c r="J175" s="29">
        <v>160.18114800000001</v>
      </c>
      <c r="K175" s="61"/>
      <c r="L175" s="29"/>
      <c r="M175" s="31">
        <v>99.491396273291926</v>
      </c>
      <c r="N175" s="31">
        <v>99.491396273291926</v>
      </c>
    </row>
    <row r="176" spans="1:14" s="62" customFormat="1" ht="43.5" customHeight="1" x14ac:dyDescent="0.25">
      <c r="A176" s="5" t="s">
        <v>258</v>
      </c>
      <c r="B176" s="77" t="s">
        <v>259</v>
      </c>
      <c r="C176" s="29">
        <f t="shared" si="3"/>
        <v>123</v>
      </c>
      <c r="D176" s="29">
        <v>123</v>
      </c>
      <c r="E176" s="38">
        <v>123</v>
      </c>
      <c r="F176" s="38"/>
      <c r="G176" s="38"/>
      <c r="H176" s="24">
        <v>122.096</v>
      </c>
      <c r="I176" s="24">
        <v>122.096</v>
      </c>
      <c r="J176" s="29">
        <v>122.096</v>
      </c>
      <c r="K176" s="61"/>
      <c r="L176" s="29"/>
      <c r="M176" s="31">
        <v>99.265040650406505</v>
      </c>
      <c r="N176" s="31">
        <v>99.265040650406505</v>
      </c>
    </row>
    <row r="177" spans="1:14" s="62" customFormat="1" ht="30.75" customHeight="1" x14ac:dyDescent="0.25">
      <c r="A177" s="5" t="s">
        <v>260</v>
      </c>
      <c r="B177" s="40" t="s">
        <v>176</v>
      </c>
      <c r="C177" s="29">
        <f t="shared" si="3"/>
        <v>6095</v>
      </c>
      <c r="D177" s="29">
        <v>6095</v>
      </c>
      <c r="E177" s="38">
        <v>6095</v>
      </c>
      <c r="F177" s="38"/>
      <c r="G177" s="38"/>
      <c r="H177" s="24">
        <v>0</v>
      </c>
      <c r="I177" s="24">
        <v>0</v>
      </c>
      <c r="J177" s="29">
        <v>0</v>
      </c>
      <c r="K177" s="61"/>
      <c r="L177" s="29"/>
      <c r="M177" s="31">
        <v>0</v>
      </c>
      <c r="N177" s="31">
        <v>0</v>
      </c>
    </row>
    <row r="178" spans="1:14" s="62" customFormat="1" ht="30.75" customHeight="1" x14ac:dyDescent="0.25">
      <c r="A178" s="5" t="s">
        <v>261</v>
      </c>
      <c r="B178" s="40" t="s">
        <v>262</v>
      </c>
      <c r="C178" s="29">
        <f t="shared" si="3"/>
        <v>235</v>
      </c>
      <c r="D178" s="29">
        <v>235</v>
      </c>
      <c r="E178" s="38">
        <v>235</v>
      </c>
      <c r="F178" s="38"/>
      <c r="G178" s="38"/>
      <c r="H178" s="24">
        <v>234.897752</v>
      </c>
      <c r="I178" s="24">
        <v>234.897752</v>
      </c>
      <c r="J178" s="29">
        <v>234.897752</v>
      </c>
      <c r="K178" s="61"/>
      <c r="L178" s="29"/>
      <c r="M178" s="31">
        <v>99.956490212765956</v>
      </c>
      <c r="N178" s="31">
        <v>99.956490212765956</v>
      </c>
    </row>
    <row r="179" spans="1:14" s="62" customFormat="1" ht="36" customHeight="1" x14ac:dyDescent="0.25">
      <c r="A179" s="5" t="s">
        <v>263</v>
      </c>
      <c r="B179" s="40" t="s">
        <v>264</v>
      </c>
      <c r="C179" s="29">
        <f t="shared" si="3"/>
        <v>1535</v>
      </c>
      <c r="D179" s="29">
        <v>1535</v>
      </c>
      <c r="E179" s="38">
        <v>1535</v>
      </c>
      <c r="F179" s="38"/>
      <c r="G179" s="38"/>
      <c r="H179" s="24">
        <v>0</v>
      </c>
      <c r="I179" s="24">
        <v>0</v>
      </c>
      <c r="J179" s="29">
        <v>0</v>
      </c>
      <c r="K179" s="61"/>
      <c r="L179" s="29"/>
      <c r="M179" s="31">
        <v>0</v>
      </c>
      <c r="N179" s="31">
        <v>0</v>
      </c>
    </row>
    <row r="180" spans="1:14" s="62" customFormat="1" ht="43.5" customHeight="1" x14ac:dyDescent="0.25">
      <c r="A180" s="5" t="s">
        <v>265</v>
      </c>
      <c r="B180" s="40" t="s">
        <v>266</v>
      </c>
      <c r="C180" s="29">
        <f t="shared" si="3"/>
        <v>346</v>
      </c>
      <c r="D180" s="29">
        <v>346</v>
      </c>
      <c r="E180" s="38">
        <v>346</v>
      </c>
      <c r="F180" s="38"/>
      <c r="G180" s="38"/>
      <c r="H180" s="24">
        <v>0</v>
      </c>
      <c r="I180" s="24">
        <v>0</v>
      </c>
      <c r="J180" s="29">
        <v>0</v>
      </c>
      <c r="K180" s="61"/>
      <c r="L180" s="29"/>
      <c r="M180" s="31">
        <v>0</v>
      </c>
      <c r="N180" s="31">
        <v>0</v>
      </c>
    </row>
    <row r="181" spans="1:14" s="62" customFormat="1" ht="43.5" customHeight="1" x14ac:dyDescent="0.25">
      <c r="A181" s="5" t="s">
        <v>267</v>
      </c>
      <c r="B181" s="40" t="s">
        <v>268</v>
      </c>
      <c r="C181" s="29">
        <f t="shared" si="3"/>
        <v>357</v>
      </c>
      <c r="D181" s="29">
        <v>357</v>
      </c>
      <c r="E181" s="38">
        <v>357</v>
      </c>
      <c r="F181" s="38"/>
      <c r="G181" s="38"/>
      <c r="H181" s="24">
        <v>0</v>
      </c>
      <c r="I181" s="24">
        <v>0</v>
      </c>
      <c r="J181" s="29">
        <v>0</v>
      </c>
      <c r="K181" s="61"/>
      <c r="L181" s="29"/>
      <c r="M181" s="31">
        <v>0</v>
      </c>
      <c r="N181" s="31">
        <v>0</v>
      </c>
    </row>
    <row r="182" spans="1:14" s="62" customFormat="1" ht="51" customHeight="1" x14ac:dyDescent="0.25">
      <c r="A182" s="5" t="s">
        <v>269</v>
      </c>
      <c r="B182" s="40" t="s">
        <v>270</v>
      </c>
      <c r="C182" s="29">
        <f t="shared" si="3"/>
        <v>62</v>
      </c>
      <c r="D182" s="29">
        <v>62</v>
      </c>
      <c r="E182" s="38">
        <v>62</v>
      </c>
      <c r="F182" s="38"/>
      <c r="G182" s="38"/>
      <c r="H182" s="24">
        <v>61.744695</v>
      </c>
      <c r="I182" s="24">
        <v>61.744695</v>
      </c>
      <c r="J182" s="29">
        <v>61.744695</v>
      </c>
      <c r="K182" s="61"/>
      <c r="L182" s="29"/>
      <c r="M182" s="31">
        <v>99.58821774193548</v>
      </c>
      <c r="N182" s="31">
        <v>99.58821774193548</v>
      </c>
    </row>
    <row r="183" spans="1:14" s="62" customFormat="1" ht="43.5" customHeight="1" x14ac:dyDescent="0.25">
      <c r="A183" s="5" t="s">
        <v>271</v>
      </c>
      <c r="B183" s="78" t="s">
        <v>272</v>
      </c>
      <c r="C183" s="29">
        <f t="shared" si="3"/>
        <v>1186</v>
      </c>
      <c r="D183" s="29">
        <v>1186</v>
      </c>
      <c r="E183" s="38">
        <v>1186</v>
      </c>
      <c r="F183" s="38"/>
      <c r="G183" s="38"/>
      <c r="H183" s="24">
        <v>0</v>
      </c>
      <c r="I183" s="24">
        <v>0</v>
      </c>
      <c r="J183" s="29">
        <v>0</v>
      </c>
      <c r="K183" s="61"/>
      <c r="L183" s="29"/>
      <c r="M183" s="31">
        <v>0</v>
      </c>
      <c r="N183" s="31">
        <v>0</v>
      </c>
    </row>
    <row r="184" spans="1:14" s="79" customFormat="1" ht="22.5" customHeight="1" x14ac:dyDescent="0.25">
      <c r="A184" s="4">
        <v>12</v>
      </c>
      <c r="B184" s="4" t="s">
        <v>273</v>
      </c>
      <c r="C184" s="14">
        <f t="shared" si="3"/>
        <v>106573</v>
      </c>
      <c r="D184" s="14">
        <v>106573</v>
      </c>
      <c r="E184" s="14">
        <v>106573</v>
      </c>
      <c r="F184" s="14">
        <v>0</v>
      </c>
      <c r="G184" s="14">
        <v>0</v>
      </c>
      <c r="H184" s="25">
        <v>61401.918459</v>
      </c>
      <c r="I184" s="25">
        <v>61401.918459</v>
      </c>
      <c r="J184" s="14">
        <v>61401.918459</v>
      </c>
      <c r="K184" s="14">
        <v>0</v>
      </c>
      <c r="L184" s="14">
        <v>0</v>
      </c>
      <c r="M184" s="21">
        <v>57.614891632026875</v>
      </c>
      <c r="N184" s="21">
        <v>57.614891632026875</v>
      </c>
    </row>
    <row r="185" spans="1:14" s="45" customFormat="1" ht="22.5" customHeight="1" x14ac:dyDescent="0.25">
      <c r="A185" s="5"/>
      <c r="B185" s="23" t="s">
        <v>28</v>
      </c>
      <c r="C185" s="29">
        <f t="shared" si="3"/>
        <v>106573</v>
      </c>
      <c r="D185" s="29">
        <v>106573</v>
      </c>
      <c r="E185" s="29">
        <v>106573</v>
      </c>
      <c r="F185" s="29">
        <v>0</v>
      </c>
      <c r="G185" s="29">
        <v>0</v>
      </c>
      <c r="H185" s="24">
        <v>61401.918459</v>
      </c>
      <c r="I185" s="24">
        <v>61401.918459</v>
      </c>
      <c r="J185" s="29">
        <v>61401.918459</v>
      </c>
      <c r="K185" s="29">
        <v>0</v>
      </c>
      <c r="L185" s="29">
        <v>0</v>
      </c>
      <c r="M185" s="31">
        <v>57.614891632026875</v>
      </c>
      <c r="N185" s="31">
        <v>57.614891632026875</v>
      </c>
    </row>
    <row r="186" spans="1:14" s="33" customFormat="1" ht="51" customHeight="1" x14ac:dyDescent="0.25">
      <c r="A186" s="5" t="s">
        <v>274</v>
      </c>
      <c r="B186" s="37" t="s">
        <v>275</v>
      </c>
      <c r="C186" s="29">
        <f t="shared" si="3"/>
        <v>106573</v>
      </c>
      <c r="D186" s="29">
        <v>106573</v>
      </c>
      <c r="E186" s="38">
        <v>106573</v>
      </c>
      <c r="F186" s="38"/>
      <c r="G186" s="38"/>
      <c r="H186" s="24">
        <v>61401.918459</v>
      </c>
      <c r="I186" s="24">
        <v>61401.918459</v>
      </c>
      <c r="J186" s="29">
        <v>61401.918459</v>
      </c>
      <c r="K186" s="29"/>
      <c r="L186" s="29"/>
      <c r="M186" s="31">
        <v>57.614891632026875</v>
      </c>
      <c r="N186" s="31">
        <v>57.614891632026875</v>
      </c>
    </row>
    <row r="187" spans="1:14" s="35" customFormat="1" ht="22.5" customHeight="1" x14ac:dyDescent="0.25">
      <c r="A187" s="4">
        <v>13</v>
      </c>
      <c r="B187" s="4" t="s">
        <v>276</v>
      </c>
      <c r="C187" s="14">
        <f t="shared" si="3"/>
        <v>32300</v>
      </c>
      <c r="D187" s="14">
        <v>32300</v>
      </c>
      <c r="E187" s="14">
        <v>32300</v>
      </c>
      <c r="F187" s="14">
        <v>0</v>
      </c>
      <c r="G187" s="14">
        <v>0</v>
      </c>
      <c r="H187" s="25">
        <v>9099.177459999999</v>
      </c>
      <c r="I187" s="25">
        <v>9099.177459999999</v>
      </c>
      <c r="J187" s="14">
        <v>9099.177459999999</v>
      </c>
      <c r="K187" s="14">
        <v>0</v>
      </c>
      <c r="L187" s="14">
        <v>0</v>
      </c>
      <c r="M187" s="21">
        <v>28.170828049535601</v>
      </c>
      <c r="N187" s="21">
        <v>28.170828049535601</v>
      </c>
    </row>
    <row r="188" spans="1:14" s="26" customFormat="1" ht="24.75" customHeight="1" x14ac:dyDescent="0.25">
      <c r="A188" s="5"/>
      <c r="B188" s="23" t="s">
        <v>27</v>
      </c>
      <c r="C188" s="29">
        <f t="shared" si="3"/>
        <v>600</v>
      </c>
      <c r="D188" s="29">
        <v>600</v>
      </c>
      <c r="E188" s="29">
        <v>600</v>
      </c>
      <c r="F188" s="29">
        <v>0</v>
      </c>
      <c r="G188" s="29">
        <v>0</v>
      </c>
      <c r="H188" s="24">
        <v>0</v>
      </c>
      <c r="I188" s="24">
        <v>0</v>
      </c>
      <c r="J188" s="29">
        <v>0</v>
      </c>
      <c r="K188" s="29">
        <v>0</v>
      </c>
      <c r="L188" s="29">
        <v>0</v>
      </c>
      <c r="M188" s="31">
        <v>0</v>
      </c>
      <c r="N188" s="31">
        <v>0</v>
      </c>
    </row>
    <row r="189" spans="1:14" s="33" customFormat="1" ht="39.75" customHeight="1" x14ac:dyDescent="0.25">
      <c r="A189" s="27" t="s">
        <v>277</v>
      </c>
      <c r="B189" s="44" t="s">
        <v>278</v>
      </c>
      <c r="C189" s="29">
        <f t="shared" si="3"/>
        <v>300</v>
      </c>
      <c r="D189" s="29">
        <v>300</v>
      </c>
      <c r="E189" s="29">
        <v>300</v>
      </c>
      <c r="F189" s="29"/>
      <c r="G189" s="29"/>
      <c r="H189" s="24">
        <v>0</v>
      </c>
      <c r="I189" s="24">
        <v>0</v>
      </c>
      <c r="J189" s="29">
        <v>0</v>
      </c>
      <c r="K189" s="29"/>
      <c r="L189" s="29"/>
      <c r="M189" s="31">
        <v>0</v>
      </c>
      <c r="N189" s="31">
        <v>0</v>
      </c>
    </row>
    <row r="190" spans="1:14" s="33" customFormat="1" ht="32.25" customHeight="1" x14ac:dyDescent="0.25">
      <c r="A190" s="27" t="s">
        <v>279</v>
      </c>
      <c r="B190" s="44" t="s">
        <v>280</v>
      </c>
      <c r="C190" s="29">
        <f t="shared" si="3"/>
        <v>300</v>
      </c>
      <c r="D190" s="29">
        <v>300</v>
      </c>
      <c r="E190" s="29">
        <v>300</v>
      </c>
      <c r="F190" s="29"/>
      <c r="G190" s="29"/>
      <c r="H190" s="24">
        <v>0</v>
      </c>
      <c r="I190" s="24">
        <v>0</v>
      </c>
      <c r="J190" s="29">
        <v>0</v>
      </c>
      <c r="K190" s="29"/>
      <c r="L190" s="29"/>
      <c r="M190" s="31">
        <v>0</v>
      </c>
      <c r="N190" s="31">
        <v>0</v>
      </c>
    </row>
    <row r="191" spans="1:14" s="26" customFormat="1" ht="26.25" customHeight="1" x14ac:dyDescent="0.25">
      <c r="A191" s="5"/>
      <c r="B191" s="23" t="s">
        <v>28</v>
      </c>
      <c r="C191" s="29">
        <f t="shared" si="3"/>
        <v>31700</v>
      </c>
      <c r="D191" s="29">
        <v>31700</v>
      </c>
      <c r="E191" s="29">
        <v>31700</v>
      </c>
      <c r="F191" s="29">
        <v>0</v>
      </c>
      <c r="G191" s="29">
        <v>0</v>
      </c>
      <c r="H191" s="24">
        <v>9099.177459999999</v>
      </c>
      <c r="I191" s="24">
        <v>9099.177459999999</v>
      </c>
      <c r="J191" s="29">
        <v>9099.177459999999</v>
      </c>
      <c r="K191" s="29">
        <v>0</v>
      </c>
      <c r="L191" s="29">
        <v>0</v>
      </c>
      <c r="M191" s="31">
        <v>28.704029842271289</v>
      </c>
      <c r="N191" s="31">
        <v>28.704029842271289</v>
      </c>
    </row>
    <row r="192" spans="1:14" s="33" customFormat="1" ht="27.75" customHeight="1" x14ac:dyDescent="0.25">
      <c r="A192" s="27" t="s">
        <v>281</v>
      </c>
      <c r="B192" s="44" t="s">
        <v>282</v>
      </c>
      <c r="C192" s="29">
        <f t="shared" si="3"/>
        <v>0</v>
      </c>
      <c r="D192" s="29">
        <v>0</v>
      </c>
      <c r="E192" s="38">
        <v>0</v>
      </c>
      <c r="F192" s="29"/>
      <c r="G192" s="29"/>
      <c r="H192" s="24">
        <v>0</v>
      </c>
      <c r="I192" s="24">
        <v>0</v>
      </c>
      <c r="J192" s="29">
        <v>0</v>
      </c>
      <c r="K192" s="29"/>
      <c r="L192" s="29"/>
      <c r="M192" s="31">
        <v>0</v>
      </c>
      <c r="N192" s="31">
        <v>0</v>
      </c>
    </row>
    <row r="193" spans="1:14" s="51" customFormat="1" ht="27.75" customHeight="1" x14ac:dyDescent="0.25">
      <c r="A193" s="5" t="s">
        <v>283</v>
      </c>
      <c r="B193" s="49" t="s">
        <v>284</v>
      </c>
      <c r="C193" s="29">
        <f t="shared" si="3"/>
        <v>17500</v>
      </c>
      <c r="D193" s="29">
        <v>17500</v>
      </c>
      <c r="E193" s="38">
        <v>17500</v>
      </c>
      <c r="F193" s="24"/>
      <c r="G193" s="24"/>
      <c r="H193" s="24">
        <v>5050.7391600000001</v>
      </c>
      <c r="I193" s="24">
        <v>5050.7391600000001</v>
      </c>
      <c r="J193" s="29">
        <v>5050.7391600000001</v>
      </c>
      <c r="K193" s="24"/>
      <c r="L193" s="29"/>
      <c r="M193" s="31">
        <v>28.861366628571428</v>
      </c>
      <c r="N193" s="31">
        <v>28.861366628571428</v>
      </c>
    </row>
    <row r="194" spans="1:14" s="51" customFormat="1" ht="34.5" customHeight="1" x14ac:dyDescent="0.25">
      <c r="A194" s="27" t="s">
        <v>285</v>
      </c>
      <c r="B194" s="49" t="s">
        <v>286</v>
      </c>
      <c r="C194" s="29">
        <f t="shared" si="3"/>
        <v>7500</v>
      </c>
      <c r="D194" s="29">
        <v>7500</v>
      </c>
      <c r="E194" s="38">
        <v>7500</v>
      </c>
      <c r="F194" s="24"/>
      <c r="G194" s="24"/>
      <c r="H194" s="24">
        <v>2832.1010000000001</v>
      </c>
      <c r="I194" s="24">
        <v>2832.1010000000001</v>
      </c>
      <c r="J194" s="29">
        <v>2832.1010000000001</v>
      </c>
      <c r="K194" s="24"/>
      <c r="L194" s="29"/>
      <c r="M194" s="31">
        <v>37.761346666666668</v>
      </c>
      <c r="N194" s="31">
        <v>37.761346666666668</v>
      </c>
    </row>
    <row r="195" spans="1:14" s="51" customFormat="1" ht="35.25" customHeight="1" x14ac:dyDescent="0.25">
      <c r="A195" s="5" t="s">
        <v>287</v>
      </c>
      <c r="B195" s="44" t="s">
        <v>288</v>
      </c>
      <c r="C195" s="29">
        <f t="shared" ref="C195:C258" si="5">D195+G195</f>
        <v>2700</v>
      </c>
      <c r="D195" s="29">
        <v>2700</v>
      </c>
      <c r="E195" s="38">
        <v>2700</v>
      </c>
      <c r="F195" s="24"/>
      <c r="G195" s="24"/>
      <c r="H195" s="24">
        <v>780.54539999999997</v>
      </c>
      <c r="I195" s="24">
        <v>780.54539999999997</v>
      </c>
      <c r="J195" s="29">
        <v>780.54539999999997</v>
      </c>
      <c r="K195" s="24"/>
      <c r="L195" s="29"/>
      <c r="M195" s="31">
        <v>28.909088888888888</v>
      </c>
      <c r="N195" s="31">
        <v>28.909088888888888</v>
      </c>
    </row>
    <row r="196" spans="1:14" s="51" customFormat="1" ht="39.75" customHeight="1" x14ac:dyDescent="0.25">
      <c r="A196" s="27" t="s">
        <v>289</v>
      </c>
      <c r="B196" s="44" t="s">
        <v>290</v>
      </c>
      <c r="C196" s="29">
        <f>D196+G196</f>
        <v>800</v>
      </c>
      <c r="D196" s="29">
        <v>800</v>
      </c>
      <c r="E196" s="38">
        <v>800</v>
      </c>
      <c r="F196" s="24"/>
      <c r="G196" s="24"/>
      <c r="H196" s="24">
        <v>435.7919</v>
      </c>
      <c r="I196" s="24">
        <v>435.7919</v>
      </c>
      <c r="J196" s="29">
        <v>435.7919</v>
      </c>
      <c r="K196" s="24"/>
      <c r="L196" s="29"/>
      <c r="M196" s="31">
        <v>54.4739875</v>
      </c>
      <c r="N196" s="31">
        <v>54.4739875</v>
      </c>
    </row>
    <row r="197" spans="1:14" s="26" customFormat="1" ht="36.75" customHeight="1" x14ac:dyDescent="0.25">
      <c r="A197" s="5" t="s">
        <v>291</v>
      </c>
      <c r="B197" s="44" t="s">
        <v>292</v>
      </c>
      <c r="C197" s="29">
        <f t="shared" si="5"/>
        <v>3200</v>
      </c>
      <c r="D197" s="29">
        <v>3200</v>
      </c>
      <c r="E197" s="38">
        <v>3200</v>
      </c>
      <c r="F197" s="80"/>
      <c r="G197" s="80"/>
      <c r="H197" s="80">
        <v>0</v>
      </c>
      <c r="I197" s="80">
        <v>0</v>
      </c>
      <c r="J197" s="29">
        <v>0</v>
      </c>
      <c r="K197" s="80"/>
      <c r="L197" s="29"/>
      <c r="M197" s="31">
        <v>0</v>
      </c>
      <c r="N197" s="31">
        <v>0</v>
      </c>
    </row>
    <row r="198" spans="1:14" s="35" customFormat="1" ht="30" customHeight="1" x14ac:dyDescent="0.25">
      <c r="A198" s="4">
        <v>14</v>
      </c>
      <c r="B198" s="4" t="s">
        <v>293</v>
      </c>
      <c r="C198" s="14">
        <f t="shared" si="5"/>
        <v>13847</v>
      </c>
      <c r="D198" s="14">
        <v>13847</v>
      </c>
      <c r="E198" s="14">
        <v>13847</v>
      </c>
      <c r="F198" s="14">
        <v>0</v>
      </c>
      <c r="G198" s="14">
        <v>0</v>
      </c>
      <c r="H198" s="25">
        <v>7312.0830000000005</v>
      </c>
      <c r="I198" s="25">
        <v>7312.0830000000005</v>
      </c>
      <c r="J198" s="14">
        <v>7312.0830000000005</v>
      </c>
      <c r="K198" s="14">
        <v>0</v>
      </c>
      <c r="L198" s="14">
        <v>0</v>
      </c>
      <c r="M198" s="21">
        <v>52.806261284032651</v>
      </c>
      <c r="N198" s="21">
        <v>52.806261284032651</v>
      </c>
    </row>
    <row r="199" spans="1:14" s="26" customFormat="1" ht="30" customHeight="1" x14ac:dyDescent="0.25">
      <c r="A199" s="5"/>
      <c r="B199" s="23" t="s">
        <v>27</v>
      </c>
      <c r="C199" s="29">
        <f t="shared" si="5"/>
        <v>2485</v>
      </c>
      <c r="D199" s="29">
        <v>2485</v>
      </c>
      <c r="E199" s="29">
        <v>2485</v>
      </c>
      <c r="F199" s="29">
        <v>0</v>
      </c>
      <c r="G199" s="29">
        <v>0</v>
      </c>
      <c r="H199" s="24">
        <v>2264.0879999999997</v>
      </c>
      <c r="I199" s="24">
        <v>2264.0879999999997</v>
      </c>
      <c r="J199" s="29">
        <v>2264.0879999999997</v>
      </c>
      <c r="K199" s="29">
        <v>0</v>
      </c>
      <c r="L199" s="29">
        <v>0</v>
      </c>
      <c r="M199" s="31">
        <v>91.110181086519106</v>
      </c>
      <c r="N199" s="31">
        <v>91.110181086519106</v>
      </c>
    </row>
    <row r="200" spans="1:14" s="51" customFormat="1" ht="36.75" customHeight="1" x14ac:dyDescent="0.25">
      <c r="A200" s="5" t="s">
        <v>294</v>
      </c>
      <c r="B200" s="44" t="s">
        <v>295</v>
      </c>
      <c r="C200" s="29">
        <f>D200+G200</f>
        <v>1460</v>
      </c>
      <c r="D200" s="29">
        <v>1460</v>
      </c>
      <c r="E200" s="38">
        <v>1460</v>
      </c>
      <c r="F200" s="38"/>
      <c r="G200" s="38"/>
      <c r="H200" s="24">
        <v>1448.365</v>
      </c>
      <c r="I200" s="24">
        <v>1448.365</v>
      </c>
      <c r="J200" s="24">
        <v>1448.365</v>
      </c>
      <c r="K200" s="24"/>
      <c r="L200" s="29"/>
      <c r="M200" s="31">
        <v>99.203082191780823</v>
      </c>
      <c r="N200" s="31">
        <v>99.203082191780823</v>
      </c>
    </row>
    <row r="201" spans="1:14" s="51" customFormat="1" ht="36.75" customHeight="1" x14ac:dyDescent="0.25">
      <c r="A201" s="5" t="s">
        <v>296</v>
      </c>
      <c r="B201" s="41" t="s">
        <v>297</v>
      </c>
      <c r="C201" s="29">
        <f t="shared" ref="C201:C204" si="6">D201+G201</f>
        <v>300</v>
      </c>
      <c r="D201" s="29">
        <v>300</v>
      </c>
      <c r="E201" s="38">
        <v>300</v>
      </c>
      <c r="F201" s="24"/>
      <c r="G201" s="24"/>
      <c r="H201" s="24">
        <v>274.78300000000002</v>
      </c>
      <c r="I201" s="24">
        <v>274.78300000000002</v>
      </c>
      <c r="J201" s="24">
        <v>274.78300000000002</v>
      </c>
      <c r="K201" s="24"/>
      <c r="L201" s="29"/>
      <c r="M201" s="31">
        <v>91.594333333333338</v>
      </c>
      <c r="N201" s="31">
        <v>91.594333333333338</v>
      </c>
    </row>
    <row r="202" spans="1:14" s="51" customFormat="1" ht="39.75" customHeight="1" x14ac:dyDescent="0.25">
      <c r="A202" s="5" t="s">
        <v>298</v>
      </c>
      <c r="B202" s="81" t="s">
        <v>299</v>
      </c>
      <c r="C202" s="29">
        <f t="shared" si="6"/>
        <v>120</v>
      </c>
      <c r="D202" s="29">
        <v>120</v>
      </c>
      <c r="E202" s="38">
        <v>120</v>
      </c>
      <c r="F202" s="24"/>
      <c r="G202" s="24"/>
      <c r="H202" s="24">
        <v>43.570999999999998</v>
      </c>
      <c r="I202" s="24">
        <v>43.570999999999998</v>
      </c>
      <c r="J202" s="24">
        <v>43.570999999999998</v>
      </c>
      <c r="K202" s="24"/>
      <c r="L202" s="29"/>
      <c r="M202" s="31">
        <v>36.309166666666663</v>
      </c>
      <c r="N202" s="31">
        <v>36.309166666666663</v>
      </c>
    </row>
    <row r="203" spans="1:14" s="51" customFormat="1" ht="39.75" customHeight="1" x14ac:dyDescent="0.25">
      <c r="A203" s="5" t="s">
        <v>300</v>
      </c>
      <c r="B203" s="81" t="s">
        <v>301</v>
      </c>
      <c r="C203" s="29">
        <f t="shared" si="6"/>
        <v>165</v>
      </c>
      <c r="D203" s="29">
        <v>165</v>
      </c>
      <c r="E203" s="38">
        <v>165</v>
      </c>
      <c r="F203" s="24"/>
      <c r="G203" s="24"/>
      <c r="H203" s="24">
        <v>57.369</v>
      </c>
      <c r="I203" s="24">
        <v>57.369</v>
      </c>
      <c r="J203" s="24">
        <v>57.369</v>
      </c>
      <c r="K203" s="24"/>
      <c r="L203" s="29"/>
      <c r="M203" s="31">
        <v>34.769090909090913</v>
      </c>
      <c r="N203" s="31">
        <v>34.769090909090913</v>
      </c>
    </row>
    <row r="204" spans="1:14" s="51" customFormat="1" ht="33" customHeight="1" x14ac:dyDescent="0.25">
      <c r="A204" s="5" t="s">
        <v>302</v>
      </c>
      <c r="B204" s="44" t="s">
        <v>303</v>
      </c>
      <c r="C204" s="29">
        <f t="shared" si="6"/>
        <v>440</v>
      </c>
      <c r="D204" s="29">
        <v>440</v>
      </c>
      <c r="E204" s="38">
        <v>440</v>
      </c>
      <c r="F204" s="24"/>
      <c r="G204" s="24"/>
      <c r="H204" s="24">
        <v>440</v>
      </c>
      <c r="I204" s="24">
        <v>440</v>
      </c>
      <c r="J204" s="24">
        <v>440</v>
      </c>
      <c r="K204" s="24"/>
      <c r="L204" s="29"/>
      <c r="M204" s="31">
        <v>100</v>
      </c>
      <c r="N204" s="31">
        <v>100</v>
      </c>
    </row>
    <row r="205" spans="1:14" s="26" customFormat="1" ht="22.5" customHeight="1" x14ac:dyDescent="0.25">
      <c r="A205" s="5"/>
      <c r="B205" s="23" t="s">
        <v>28</v>
      </c>
      <c r="C205" s="29">
        <f t="shared" si="5"/>
        <v>11362</v>
      </c>
      <c r="D205" s="29">
        <v>11362</v>
      </c>
      <c r="E205" s="29">
        <v>11362</v>
      </c>
      <c r="F205" s="29">
        <v>0</v>
      </c>
      <c r="G205" s="29">
        <v>0</v>
      </c>
      <c r="H205" s="24">
        <v>5047.9950000000008</v>
      </c>
      <c r="I205" s="24">
        <v>5047.9950000000008</v>
      </c>
      <c r="J205" s="29">
        <v>5047.9950000000008</v>
      </c>
      <c r="K205" s="29">
        <v>0</v>
      </c>
      <c r="L205" s="29">
        <v>0</v>
      </c>
      <c r="M205" s="31">
        <v>44.428753740538646</v>
      </c>
      <c r="N205" s="31">
        <v>44.428753740538646</v>
      </c>
    </row>
    <row r="206" spans="1:14" s="51" customFormat="1" ht="41.25" customHeight="1" x14ac:dyDescent="0.25">
      <c r="A206" s="5" t="s">
        <v>304</v>
      </c>
      <c r="B206" s="44" t="s">
        <v>305</v>
      </c>
      <c r="C206" s="29">
        <f t="shared" si="5"/>
        <v>1700</v>
      </c>
      <c r="D206" s="29">
        <v>1700</v>
      </c>
      <c r="E206" s="38">
        <v>1700</v>
      </c>
      <c r="F206" s="38"/>
      <c r="G206" s="38"/>
      <c r="H206" s="24">
        <v>849.97900000000004</v>
      </c>
      <c r="I206" s="24">
        <v>849.97900000000004</v>
      </c>
      <c r="J206" s="24">
        <v>849.97900000000004</v>
      </c>
      <c r="K206" s="24"/>
      <c r="L206" s="24"/>
      <c r="M206" s="31">
        <v>49.998764705882351</v>
      </c>
      <c r="N206" s="31">
        <v>49.998764705882351</v>
      </c>
    </row>
    <row r="207" spans="1:14" s="51" customFormat="1" ht="48.75" customHeight="1" x14ac:dyDescent="0.25">
      <c r="A207" s="5" t="s">
        <v>306</v>
      </c>
      <c r="B207" s="44" t="s">
        <v>307</v>
      </c>
      <c r="C207" s="29">
        <f t="shared" si="5"/>
        <v>1700</v>
      </c>
      <c r="D207" s="29">
        <v>1700</v>
      </c>
      <c r="E207" s="38">
        <v>1700</v>
      </c>
      <c r="F207" s="38"/>
      <c r="G207" s="38"/>
      <c r="H207" s="24">
        <v>847.54300000000001</v>
      </c>
      <c r="I207" s="24">
        <v>847.54300000000001</v>
      </c>
      <c r="J207" s="24">
        <v>847.54300000000001</v>
      </c>
      <c r="K207" s="24"/>
      <c r="L207" s="29"/>
      <c r="M207" s="31">
        <v>49.855470588235292</v>
      </c>
      <c r="N207" s="31">
        <v>49.855470588235292</v>
      </c>
    </row>
    <row r="208" spans="1:14" s="51" customFormat="1" ht="41.25" customHeight="1" x14ac:dyDescent="0.25">
      <c r="A208" s="5" t="s">
        <v>308</v>
      </c>
      <c r="B208" s="44" t="s">
        <v>309</v>
      </c>
      <c r="C208" s="29">
        <f t="shared" si="5"/>
        <v>1700</v>
      </c>
      <c r="D208" s="29">
        <v>1700</v>
      </c>
      <c r="E208" s="38">
        <v>1700</v>
      </c>
      <c r="F208" s="38"/>
      <c r="G208" s="38"/>
      <c r="H208" s="24">
        <v>853.84199999999998</v>
      </c>
      <c r="I208" s="24">
        <v>853.84199999999998</v>
      </c>
      <c r="J208" s="24">
        <v>853.84199999999998</v>
      </c>
      <c r="K208" s="24"/>
      <c r="L208" s="29"/>
      <c r="M208" s="31">
        <v>50.226000000000006</v>
      </c>
      <c r="N208" s="31">
        <v>50.226000000000006</v>
      </c>
    </row>
    <row r="209" spans="1:14" s="51" customFormat="1" ht="41.25" customHeight="1" x14ac:dyDescent="0.25">
      <c r="A209" s="5" t="s">
        <v>310</v>
      </c>
      <c r="B209" s="44" t="s">
        <v>311</v>
      </c>
      <c r="C209" s="29">
        <f t="shared" si="5"/>
        <v>700</v>
      </c>
      <c r="D209" s="29">
        <v>700</v>
      </c>
      <c r="E209" s="38">
        <v>700</v>
      </c>
      <c r="F209" s="38"/>
      <c r="G209" s="38"/>
      <c r="H209" s="24">
        <v>227.744</v>
      </c>
      <c r="I209" s="24">
        <v>227.744</v>
      </c>
      <c r="J209" s="24">
        <v>227.744</v>
      </c>
      <c r="K209" s="24"/>
      <c r="L209" s="29"/>
      <c r="M209" s="31">
        <v>32.534857142857142</v>
      </c>
      <c r="N209" s="31">
        <v>32.534857142857142</v>
      </c>
    </row>
    <row r="210" spans="1:14" s="26" customFormat="1" ht="41.25" customHeight="1" x14ac:dyDescent="0.25">
      <c r="A210" s="5" t="s">
        <v>312</v>
      </c>
      <c r="B210" s="44" t="s">
        <v>313</v>
      </c>
      <c r="C210" s="29">
        <f t="shared" si="5"/>
        <v>3400</v>
      </c>
      <c r="D210" s="29">
        <v>3400</v>
      </c>
      <c r="E210" s="38">
        <v>3400</v>
      </c>
      <c r="F210" s="38"/>
      <c r="G210" s="38"/>
      <c r="H210" s="24">
        <v>1155.7080000000001</v>
      </c>
      <c r="I210" s="24">
        <v>1155.7080000000001</v>
      </c>
      <c r="J210" s="24">
        <v>1155.7080000000001</v>
      </c>
      <c r="K210" s="24"/>
      <c r="L210" s="29"/>
      <c r="M210" s="31">
        <v>33.991411764705887</v>
      </c>
      <c r="N210" s="31">
        <v>33.991411764705887</v>
      </c>
    </row>
    <row r="211" spans="1:14" s="26" customFormat="1" ht="41.25" customHeight="1" x14ac:dyDescent="0.25">
      <c r="A211" s="5" t="s">
        <v>314</v>
      </c>
      <c r="B211" s="44" t="s">
        <v>315</v>
      </c>
      <c r="C211" s="29">
        <f t="shared" si="5"/>
        <v>2100</v>
      </c>
      <c r="D211" s="29">
        <v>2100</v>
      </c>
      <c r="E211" s="38">
        <v>2100</v>
      </c>
      <c r="F211" s="38"/>
      <c r="G211" s="38"/>
      <c r="H211" s="24">
        <v>1113.1790000000001</v>
      </c>
      <c r="I211" s="24">
        <v>1113.1790000000001</v>
      </c>
      <c r="J211" s="24">
        <v>1113.1790000000001</v>
      </c>
      <c r="K211" s="24"/>
      <c r="L211" s="29"/>
      <c r="M211" s="31">
        <v>53.008523809523808</v>
      </c>
      <c r="N211" s="31">
        <v>53.008523809523808</v>
      </c>
    </row>
    <row r="212" spans="1:14" s="26" customFormat="1" ht="51.75" customHeight="1" x14ac:dyDescent="0.25">
      <c r="A212" s="5" t="s">
        <v>316</v>
      </c>
      <c r="B212" s="82" t="s">
        <v>317</v>
      </c>
      <c r="C212" s="29">
        <f t="shared" si="5"/>
        <v>62</v>
      </c>
      <c r="D212" s="29">
        <v>62</v>
      </c>
      <c r="E212" s="38">
        <v>62</v>
      </c>
      <c r="F212" s="38"/>
      <c r="G212" s="38"/>
      <c r="H212" s="24">
        <v>0</v>
      </c>
      <c r="I212" s="24">
        <v>0</v>
      </c>
      <c r="J212" s="24">
        <v>0</v>
      </c>
      <c r="K212" s="24"/>
      <c r="L212" s="29"/>
      <c r="M212" s="31">
        <v>0</v>
      </c>
      <c r="N212" s="31">
        <v>0</v>
      </c>
    </row>
    <row r="213" spans="1:14" s="35" customFormat="1" ht="30" customHeight="1" x14ac:dyDescent="0.25">
      <c r="A213" s="4">
        <v>15</v>
      </c>
      <c r="B213" s="4" t="s">
        <v>318</v>
      </c>
      <c r="C213" s="14">
        <f t="shared" si="5"/>
        <v>90300</v>
      </c>
      <c r="D213" s="14">
        <v>90300</v>
      </c>
      <c r="E213" s="14">
        <v>90300</v>
      </c>
      <c r="F213" s="14">
        <v>0</v>
      </c>
      <c r="G213" s="14">
        <v>0</v>
      </c>
      <c r="H213" s="25">
        <v>48171.343999999997</v>
      </c>
      <c r="I213" s="25">
        <v>48171.343999999997</v>
      </c>
      <c r="J213" s="14">
        <v>48171.343999999997</v>
      </c>
      <c r="K213" s="14">
        <v>0</v>
      </c>
      <c r="L213" s="14">
        <v>0</v>
      </c>
      <c r="M213" s="21">
        <v>53.345895902547056</v>
      </c>
      <c r="N213" s="21">
        <v>53.345895902547056</v>
      </c>
    </row>
    <row r="214" spans="1:14" s="26" customFormat="1" ht="23.25" hidden="1" customHeight="1" x14ac:dyDescent="0.25">
      <c r="A214" s="5"/>
      <c r="B214" s="23" t="s">
        <v>27</v>
      </c>
      <c r="C214" s="29">
        <f t="shared" si="5"/>
        <v>0</v>
      </c>
      <c r="D214" s="29">
        <v>0</v>
      </c>
      <c r="E214" s="29">
        <v>0</v>
      </c>
      <c r="F214" s="29">
        <v>0</v>
      </c>
      <c r="G214" s="29">
        <v>0</v>
      </c>
      <c r="H214" s="24">
        <v>0</v>
      </c>
      <c r="I214" s="24">
        <v>0</v>
      </c>
      <c r="J214" s="29">
        <v>0</v>
      </c>
      <c r="K214" s="29">
        <v>0</v>
      </c>
      <c r="L214" s="29">
        <v>0</v>
      </c>
      <c r="M214" s="31">
        <v>0</v>
      </c>
      <c r="N214" s="31">
        <v>0</v>
      </c>
    </row>
    <row r="215" spans="1:14" s="51" customFormat="1" ht="30" hidden="1" customHeight="1" x14ac:dyDescent="0.25">
      <c r="A215" s="5"/>
      <c r="B215" s="49"/>
      <c r="C215" s="29"/>
      <c r="D215" s="29"/>
      <c r="E215" s="38"/>
      <c r="F215" s="38"/>
      <c r="G215" s="24"/>
      <c r="H215" s="24"/>
      <c r="I215" s="24"/>
      <c r="J215" s="24"/>
      <c r="K215" s="24"/>
      <c r="L215" s="29"/>
      <c r="M215" s="31"/>
      <c r="N215" s="31">
        <v>0</v>
      </c>
    </row>
    <row r="216" spans="1:14" s="84" customFormat="1" ht="20.25" hidden="1" customHeight="1" x14ac:dyDescent="0.25">
      <c r="A216" s="5">
        <v>1</v>
      </c>
      <c r="B216" s="83"/>
      <c r="C216" s="29">
        <f t="shared" si="5"/>
        <v>0</v>
      </c>
      <c r="D216" s="29">
        <v>0</v>
      </c>
      <c r="E216" s="24">
        <v>0</v>
      </c>
      <c r="F216" s="24"/>
      <c r="G216" s="24"/>
      <c r="H216" s="24">
        <v>0</v>
      </c>
      <c r="I216" s="24">
        <v>0</v>
      </c>
      <c r="J216" s="24">
        <v>0</v>
      </c>
      <c r="K216" s="24"/>
      <c r="L216" s="29"/>
      <c r="M216" s="31">
        <v>0</v>
      </c>
      <c r="N216" s="31">
        <v>0</v>
      </c>
    </row>
    <row r="217" spans="1:14" s="26" customFormat="1" ht="22.5" customHeight="1" x14ac:dyDescent="0.25">
      <c r="A217" s="5"/>
      <c r="B217" s="23" t="s">
        <v>28</v>
      </c>
      <c r="C217" s="29">
        <f t="shared" si="5"/>
        <v>90300</v>
      </c>
      <c r="D217" s="29">
        <v>90300</v>
      </c>
      <c r="E217" s="29">
        <v>90300</v>
      </c>
      <c r="F217" s="29">
        <v>0</v>
      </c>
      <c r="G217" s="29">
        <v>0</v>
      </c>
      <c r="H217" s="24">
        <v>48171.343999999997</v>
      </c>
      <c r="I217" s="24">
        <v>48171.343999999997</v>
      </c>
      <c r="J217" s="29">
        <v>48171.343999999997</v>
      </c>
      <c r="K217" s="29">
        <v>0</v>
      </c>
      <c r="L217" s="29">
        <v>0</v>
      </c>
      <c r="M217" s="31">
        <v>53.345895902547056</v>
      </c>
      <c r="N217" s="31">
        <v>53.345895902547056</v>
      </c>
    </row>
    <row r="218" spans="1:14" s="51" customFormat="1" ht="36.75" customHeight="1" x14ac:dyDescent="0.25">
      <c r="A218" s="5" t="s">
        <v>319</v>
      </c>
      <c r="B218" s="44" t="s">
        <v>320</v>
      </c>
      <c r="C218" s="29">
        <f t="shared" si="5"/>
        <v>26300</v>
      </c>
      <c r="D218" s="29">
        <v>26300</v>
      </c>
      <c r="E218" s="38">
        <v>26300</v>
      </c>
      <c r="F218" s="38"/>
      <c r="G218" s="24"/>
      <c r="H218" s="24">
        <v>9647.2440000000006</v>
      </c>
      <c r="I218" s="24">
        <v>9647.2440000000006</v>
      </c>
      <c r="J218" s="24">
        <v>9647.2440000000006</v>
      </c>
      <c r="K218" s="24"/>
      <c r="L218" s="29"/>
      <c r="M218" s="31">
        <v>36.681536121673005</v>
      </c>
      <c r="N218" s="31">
        <v>36.681536121673005</v>
      </c>
    </row>
    <row r="219" spans="1:14" s="51" customFormat="1" ht="40.5" customHeight="1" x14ac:dyDescent="0.25">
      <c r="A219" s="5" t="s">
        <v>321</v>
      </c>
      <c r="B219" s="44" t="s">
        <v>322</v>
      </c>
      <c r="C219" s="29">
        <f t="shared" si="5"/>
        <v>14000</v>
      </c>
      <c r="D219" s="29">
        <v>14000</v>
      </c>
      <c r="E219" s="38">
        <v>14000</v>
      </c>
      <c r="F219" s="38"/>
      <c r="G219" s="24"/>
      <c r="H219" s="24">
        <v>200.01</v>
      </c>
      <c r="I219" s="24">
        <v>200.01</v>
      </c>
      <c r="J219" s="24">
        <v>200.01</v>
      </c>
      <c r="K219" s="24"/>
      <c r="L219" s="29"/>
      <c r="M219" s="31">
        <v>1.4286428571428571</v>
      </c>
      <c r="N219" s="31">
        <v>1.4286428571428571</v>
      </c>
    </row>
    <row r="220" spans="1:14" s="51" customFormat="1" ht="30" customHeight="1" x14ac:dyDescent="0.25">
      <c r="A220" s="5" t="s">
        <v>323</v>
      </c>
      <c r="B220" s="85" t="s">
        <v>324</v>
      </c>
      <c r="C220" s="29">
        <f t="shared" si="5"/>
        <v>50000</v>
      </c>
      <c r="D220" s="29">
        <v>50000</v>
      </c>
      <c r="E220" s="38">
        <v>50000</v>
      </c>
      <c r="F220" s="38"/>
      <c r="G220" s="24"/>
      <c r="H220" s="24">
        <v>38324.089999999997</v>
      </c>
      <c r="I220" s="24">
        <v>38324.089999999997</v>
      </c>
      <c r="J220" s="24">
        <v>38324.089999999997</v>
      </c>
      <c r="K220" s="24"/>
      <c r="L220" s="29"/>
      <c r="M220" s="31">
        <v>76.648179999999982</v>
      </c>
      <c r="N220" s="31">
        <v>76.648179999999982</v>
      </c>
    </row>
    <row r="221" spans="1:14" s="79" customFormat="1" ht="22.5" customHeight="1" x14ac:dyDescent="0.25">
      <c r="A221" s="4">
        <v>16</v>
      </c>
      <c r="B221" s="4" t="s">
        <v>325</v>
      </c>
      <c r="C221" s="14">
        <f t="shared" si="5"/>
        <v>1800</v>
      </c>
      <c r="D221" s="14">
        <v>1800</v>
      </c>
      <c r="E221" s="14">
        <v>1800</v>
      </c>
      <c r="F221" s="14">
        <v>0</v>
      </c>
      <c r="G221" s="14">
        <v>0</v>
      </c>
      <c r="H221" s="25">
        <v>1729.663425</v>
      </c>
      <c r="I221" s="25">
        <v>1729.663425</v>
      </c>
      <c r="J221" s="14">
        <v>1729.663425</v>
      </c>
      <c r="K221" s="14">
        <v>0</v>
      </c>
      <c r="L221" s="14">
        <v>0</v>
      </c>
      <c r="M221" s="21">
        <v>96.092412499999995</v>
      </c>
      <c r="N221" s="21">
        <v>96.092412499999995</v>
      </c>
    </row>
    <row r="222" spans="1:14" s="26" customFormat="1" ht="22.5" hidden="1" customHeight="1" x14ac:dyDescent="0.25">
      <c r="A222" s="5"/>
      <c r="B222" s="23" t="s">
        <v>27</v>
      </c>
      <c r="C222" s="29">
        <f t="shared" si="5"/>
        <v>0</v>
      </c>
      <c r="D222" s="29">
        <v>0</v>
      </c>
      <c r="E222" s="29">
        <v>0</v>
      </c>
      <c r="F222" s="29">
        <v>0</v>
      </c>
      <c r="G222" s="29">
        <v>0</v>
      </c>
      <c r="H222" s="24">
        <v>0</v>
      </c>
      <c r="I222" s="24">
        <v>0</v>
      </c>
      <c r="J222" s="29">
        <v>0</v>
      </c>
      <c r="K222" s="29">
        <v>0</v>
      </c>
      <c r="L222" s="29">
        <v>0</v>
      </c>
      <c r="M222" s="31">
        <v>0</v>
      </c>
      <c r="N222" s="31">
        <v>0</v>
      </c>
    </row>
    <row r="223" spans="1:14" s="51" customFormat="1" ht="15.75" hidden="1" x14ac:dyDescent="0.25">
      <c r="A223" s="5">
        <v>1</v>
      </c>
      <c r="B223" s="44"/>
      <c r="C223" s="29">
        <f t="shared" si="5"/>
        <v>0</v>
      </c>
      <c r="D223" s="29">
        <v>0</v>
      </c>
      <c r="E223" s="24">
        <v>0</v>
      </c>
      <c r="F223" s="24"/>
      <c r="G223" s="24">
        <v>0</v>
      </c>
      <c r="H223" s="24">
        <v>0</v>
      </c>
      <c r="I223" s="24">
        <v>0</v>
      </c>
      <c r="J223" s="24"/>
      <c r="K223" s="24"/>
      <c r="L223" s="24">
        <v>0</v>
      </c>
      <c r="M223" s="31">
        <v>0</v>
      </c>
      <c r="N223" s="31">
        <v>0</v>
      </c>
    </row>
    <row r="224" spans="1:14" s="51" customFormat="1" ht="46.5" hidden="1" customHeight="1" x14ac:dyDescent="0.25">
      <c r="A224" s="5">
        <v>1</v>
      </c>
      <c r="B224" s="34"/>
      <c r="C224" s="29">
        <f>D224+G224</f>
        <v>0</v>
      </c>
      <c r="D224" s="29">
        <v>0</v>
      </c>
      <c r="E224" s="24">
        <v>0</v>
      </c>
      <c r="F224" s="24">
        <v>0</v>
      </c>
      <c r="G224" s="24">
        <v>0</v>
      </c>
      <c r="H224" s="24">
        <v>0</v>
      </c>
      <c r="I224" s="24">
        <v>0</v>
      </c>
      <c r="J224" s="24"/>
      <c r="K224" s="24">
        <v>0</v>
      </c>
      <c r="L224" s="24">
        <v>0</v>
      </c>
      <c r="M224" s="31">
        <v>0</v>
      </c>
      <c r="N224" s="31">
        <v>0</v>
      </c>
    </row>
    <row r="225" spans="1:14" ht="30" hidden="1" customHeight="1" x14ac:dyDescent="0.25">
      <c r="A225" s="26"/>
      <c r="B225" s="30"/>
      <c r="C225" s="86"/>
      <c r="D225" s="86"/>
      <c r="E225" s="87"/>
      <c r="F225" s="87"/>
      <c r="G225" s="86"/>
      <c r="H225" s="87"/>
      <c r="I225" s="87"/>
      <c r="J225" s="87"/>
      <c r="K225" s="87"/>
      <c r="L225" s="86"/>
      <c r="M225" s="88"/>
      <c r="N225" s="88">
        <v>0</v>
      </c>
    </row>
    <row r="226" spans="1:14" s="79" customFormat="1" ht="30" customHeight="1" x14ac:dyDescent="0.25">
      <c r="A226" s="9"/>
      <c r="B226" s="90" t="s">
        <v>28</v>
      </c>
      <c r="C226" s="91">
        <f t="shared" si="5"/>
        <v>1800</v>
      </c>
      <c r="D226" s="91">
        <v>1800</v>
      </c>
      <c r="E226" s="91">
        <v>1800</v>
      </c>
      <c r="F226" s="91">
        <v>0</v>
      </c>
      <c r="G226" s="91">
        <v>0</v>
      </c>
      <c r="H226" s="92">
        <v>1729.663425</v>
      </c>
      <c r="I226" s="92">
        <v>1729.663425</v>
      </c>
      <c r="J226" s="91">
        <v>1729.663425</v>
      </c>
      <c r="K226" s="91">
        <v>0</v>
      </c>
      <c r="L226" s="91">
        <v>0</v>
      </c>
      <c r="M226" s="93">
        <v>96.092412499999995</v>
      </c>
      <c r="N226" s="93">
        <v>96.092412499999995</v>
      </c>
    </row>
    <row r="227" spans="1:14" s="45" customFormat="1" ht="34.5" customHeight="1" x14ac:dyDescent="0.25">
      <c r="A227" s="27" t="s">
        <v>326</v>
      </c>
      <c r="B227" s="44" t="s">
        <v>327</v>
      </c>
      <c r="C227" s="91">
        <f t="shared" si="5"/>
        <v>1800</v>
      </c>
      <c r="D227" s="91">
        <v>1800</v>
      </c>
      <c r="E227" s="24">
        <v>1800</v>
      </c>
      <c r="F227" s="24"/>
      <c r="G227" s="53"/>
      <c r="H227" s="24">
        <v>1729.663425</v>
      </c>
      <c r="I227" s="24">
        <v>1729.663425</v>
      </c>
      <c r="J227" s="24">
        <v>1729.663425</v>
      </c>
      <c r="K227" s="42"/>
      <c r="L227" s="14"/>
      <c r="M227" s="93">
        <v>96.092412499999995</v>
      </c>
      <c r="N227" s="93">
        <v>96.092412499999995</v>
      </c>
    </row>
    <row r="228" spans="1:14" s="45" customFormat="1" ht="30" hidden="1" customHeight="1" x14ac:dyDescent="0.25">
      <c r="A228" s="27">
        <v>2</v>
      </c>
      <c r="B228" s="34"/>
      <c r="C228" s="14">
        <f t="shared" si="5"/>
        <v>0</v>
      </c>
      <c r="D228" s="14">
        <v>0</v>
      </c>
      <c r="E228" s="24">
        <v>0</v>
      </c>
      <c r="F228" s="24"/>
      <c r="G228" s="53"/>
      <c r="H228" s="24">
        <v>0</v>
      </c>
      <c r="I228" s="24">
        <v>0</v>
      </c>
      <c r="J228" s="24">
        <v>0</v>
      </c>
      <c r="K228" s="42"/>
      <c r="L228" s="14"/>
      <c r="M228" s="21">
        <v>0</v>
      </c>
      <c r="N228" s="21">
        <v>0</v>
      </c>
    </row>
    <row r="229" spans="1:14" s="79" customFormat="1" ht="25.5" hidden="1" customHeight="1" x14ac:dyDescent="0.25">
      <c r="A229" s="4" t="s">
        <v>328</v>
      </c>
      <c r="B229" s="4" t="s">
        <v>329</v>
      </c>
      <c r="C229" s="14">
        <f t="shared" si="5"/>
        <v>333</v>
      </c>
      <c r="D229" s="14">
        <v>333</v>
      </c>
      <c r="E229" s="14">
        <v>333</v>
      </c>
      <c r="F229" s="14">
        <v>0</v>
      </c>
      <c r="G229" s="14">
        <v>0</v>
      </c>
      <c r="H229" s="25">
        <v>0</v>
      </c>
      <c r="I229" s="25">
        <v>0</v>
      </c>
      <c r="J229" s="14">
        <v>0</v>
      </c>
      <c r="K229" s="14">
        <v>0</v>
      </c>
      <c r="L229" s="14">
        <v>0</v>
      </c>
      <c r="M229" s="21">
        <v>0</v>
      </c>
      <c r="N229" s="21">
        <v>0</v>
      </c>
    </row>
    <row r="230" spans="1:14" s="26" customFormat="1" ht="30" hidden="1" customHeight="1" x14ac:dyDescent="0.25">
      <c r="A230" s="5"/>
      <c r="B230" s="23" t="s">
        <v>27</v>
      </c>
      <c r="C230" s="29">
        <f t="shared" si="5"/>
        <v>0</v>
      </c>
      <c r="D230" s="29">
        <v>0</v>
      </c>
      <c r="E230" s="29">
        <v>0</v>
      </c>
      <c r="F230" s="29">
        <v>0</v>
      </c>
      <c r="G230" s="29">
        <v>0</v>
      </c>
      <c r="H230" s="24">
        <v>0</v>
      </c>
      <c r="I230" s="24">
        <v>0</v>
      </c>
      <c r="J230" s="29">
        <v>0</v>
      </c>
      <c r="K230" s="29">
        <v>0</v>
      </c>
      <c r="L230" s="29">
        <v>0</v>
      </c>
      <c r="M230" s="31">
        <v>0</v>
      </c>
      <c r="N230" s="31">
        <v>0</v>
      </c>
    </row>
    <row r="231" spans="1:14" s="26" customFormat="1" ht="15.75" hidden="1" x14ac:dyDescent="0.25">
      <c r="A231" s="5">
        <v>1</v>
      </c>
      <c r="B231" s="83"/>
      <c r="C231" s="29">
        <f t="shared" si="5"/>
        <v>0</v>
      </c>
      <c r="D231" s="29">
        <v>0</v>
      </c>
      <c r="E231" s="24">
        <v>0</v>
      </c>
      <c r="F231" s="24"/>
      <c r="G231" s="24"/>
      <c r="H231" s="24">
        <v>0</v>
      </c>
      <c r="I231" s="24">
        <v>0</v>
      </c>
      <c r="J231" s="24">
        <v>0</v>
      </c>
      <c r="K231" s="24"/>
      <c r="L231" s="24"/>
      <c r="M231" s="31">
        <v>0</v>
      </c>
      <c r="N231" s="31">
        <v>0</v>
      </c>
    </row>
    <row r="232" spans="1:14" s="26" customFormat="1" ht="15.75" hidden="1" x14ac:dyDescent="0.25">
      <c r="A232" s="5">
        <v>2</v>
      </c>
      <c r="B232" s="83"/>
      <c r="C232" s="29">
        <f t="shared" si="5"/>
        <v>0</v>
      </c>
      <c r="D232" s="29">
        <v>0</v>
      </c>
      <c r="E232" s="24">
        <v>0</v>
      </c>
      <c r="F232" s="24"/>
      <c r="G232" s="24"/>
      <c r="H232" s="24">
        <v>0</v>
      </c>
      <c r="I232" s="24">
        <v>0</v>
      </c>
      <c r="J232" s="24">
        <v>0</v>
      </c>
      <c r="K232" s="24"/>
      <c r="L232" s="29"/>
      <c r="M232" s="31">
        <v>0</v>
      </c>
      <c r="N232" s="31">
        <v>0</v>
      </c>
    </row>
    <row r="233" spans="1:14" s="45" customFormat="1" ht="30" hidden="1" customHeight="1" x14ac:dyDescent="0.25">
      <c r="A233" s="5"/>
      <c r="B233" s="23" t="s">
        <v>28</v>
      </c>
      <c r="C233" s="29">
        <f t="shared" si="5"/>
        <v>333</v>
      </c>
      <c r="D233" s="29">
        <v>333</v>
      </c>
      <c r="E233" s="29">
        <v>333</v>
      </c>
      <c r="F233" s="29">
        <v>0</v>
      </c>
      <c r="G233" s="29">
        <v>0</v>
      </c>
      <c r="H233" s="24">
        <v>0</v>
      </c>
      <c r="I233" s="24">
        <v>0</v>
      </c>
      <c r="J233" s="29">
        <v>0</v>
      </c>
      <c r="K233" s="29">
        <v>0</v>
      </c>
      <c r="L233" s="29">
        <v>0</v>
      </c>
      <c r="M233" s="31">
        <v>0</v>
      </c>
      <c r="N233" s="31">
        <v>0</v>
      </c>
    </row>
    <row r="234" spans="1:14" s="43" customFormat="1" ht="19.5" hidden="1" customHeight="1" x14ac:dyDescent="0.25">
      <c r="A234" s="27">
        <v>1</v>
      </c>
      <c r="B234" s="49"/>
      <c r="C234" s="29">
        <f t="shared" si="5"/>
        <v>333</v>
      </c>
      <c r="D234" s="29">
        <v>333</v>
      </c>
      <c r="E234" s="38">
        <v>333</v>
      </c>
      <c r="F234" s="24"/>
      <c r="G234" s="42"/>
      <c r="H234" s="24">
        <v>0</v>
      </c>
      <c r="I234" s="24">
        <v>0</v>
      </c>
      <c r="J234" s="24">
        <v>0</v>
      </c>
      <c r="K234" s="42"/>
      <c r="L234" s="29"/>
      <c r="M234" s="31">
        <v>0</v>
      </c>
      <c r="N234" s="31">
        <v>0</v>
      </c>
    </row>
    <row r="235" spans="1:14" s="45" customFormat="1" ht="25.5" hidden="1" customHeight="1" x14ac:dyDescent="0.25">
      <c r="A235" s="27">
        <v>2</v>
      </c>
      <c r="B235" s="34"/>
      <c r="C235" s="29">
        <f t="shared" si="5"/>
        <v>0</v>
      </c>
      <c r="D235" s="29">
        <v>0</v>
      </c>
      <c r="E235" s="38">
        <v>0</v>
      </c>
      <c r="F235" s="24"/>
      <c r="G235" s="42"/>
      <c r="H235" s="24">
        <v>0</v>
      </c>
      <c r="I235" s="24">
        <v>0</v>
      </c>
      <c r="J235" s="24">
        <v>0</v>
      </c>
      <c r="K235" s="42"/>
      <c r="L235" s="29"/>
      <c r="M235" s="31">
        <v>0</v>
      </c>
      <c r="N235" s="31">
        <v>0</v>
      </c>
    </row>
    <row r="236" spans="1:14" s="35" customFormat="1" ht="30" customHeight="1" x14ac:dyDescent="0.25">
      <c r="A236" s="4">
        <v>17</v>
      </c>
      <c r="B236" s="4" t="s">
        <v>330</v>
      </c>
      <c r="C236" s="14">
        <f t="shared" si="5"/>
        <v>1600</v>
      </c>
      <c r="D236" s="14">
        <v>1600</v>
      </c>
      <c r="E236" s="14">
        <v>1600</v>
      </c>
      <c r="F236" s="14">
        <v>0</v>
      </c>
      <c r="G236" s="14">
        <v>0</v>
      </c>
      <c r="H236" s="25">
        <v>554.85699999999997</v>
      </c>
      <c r="I236" s="25">
        <v>554.85699999999997</v>
      </c>
      <c r="J236" s="14">
        <v>554.85699999999997</v>
      </c>
      <c r="K236" s="14">
        <v>0</v>
      </c>
      <c r="L236" s="14">
        <v>0</v>
      </c>
      <c r="M236" s="21">
        <v>34.678562499999998</v>
      </c>
      <c r="N236" s="21">
        <v>34.678562499999998</v>
      </c>
    </row>
    <row r="237" spans="1:14" s="26" customFormat="1" ht="30" customHeight="1" x14ac:dyDescent="0.25">
      <c r="A237" s="5"/>
      <c r="B237" s="23" t="s">
        <v>27</v>
      </c>
      <c r="C237" s="29">
        <f t="shared" si="5"/>
        <v>100</v>
      </c>
      <c r="D237" s="29">
        <v>100</v>
      </c>
      <c r="E237" s="29">
        <v>100</v>
      </c>
      <c r="F237" s="29">
        <v>0</v>
      </c>
      <c r="G237" s="29">
        <v>0</v>
      </c>
      <c r="H237" s="24">
        <v>100</v>
      </c>
      <c r="I237" s="24">
        <v>100</v>
      </c>
      <c r="J237" s="29">
        <v>100</v>
      </c>
      <c r="K237" s="29">
        <v>0</v>
      </c>
      <c r="L237" s="29">
        <v>0</v>
      </c>
      <c r="M237" s="31">
        <v>100</v>
      </c>
      <c r="N237" s="31">
        <v>100</v>
      </c>
    </row>
    <row r="238" spans="1:14" s="26" customFormat="1" ht="31.5" x14ac:dyDescent="0.25">
      <c r="A238" s="5" t="s">
        <v>331</v>
      </c>
      <c r="B238" s="36" t="s">
        <v>332</v>
      </c>
      <c r="C238" s="29">
        <f t="shared" si="5"/>
        <v>100</v>
      </c>
      <c r="D238" s="29">
        <v>100</v>
      </c>
      <c r="E238" s="24">
        <v>100</v>
      </c>
      <c r="F238" s="24"/>
      <c r="G238" s="24"/>
      <c r="H238" s="24">
        <v>100</v>
      </c>
      <c r="I238" s="24">
        <v>100</v>
      </c>
      <c r="J238" s="24">
        <v>100</v>
      </c>
      <c r="K238" s="24"/>
      <c r="L238" s="24"/>
      <c r="M238" s="31">
        <v>100</v>
      </c>
      <c r="N238" s="31">
        <v>100</v>
      </c>
    </row>
    <row r="239" spans="1:14" s="26" customFormat="1" ht="15.75" hidden="1" x14ac:dyDescent="0.25">
      <c r="A239" s="5">
        <v>2</v>
      </c>
      <c r="B239" s="83"/>
      <c r="C239" s="29">
        <f t="shared" si="5"/>
        <v>0</v>
      </c>
      <c r="D239" s="29">
        <v>0</v>
      </c>
      <c r="E239" s="24">
        <v>0</v>
      </c>
      <c r="F239" s="24"/>
      <c r="G239" s="24"/>
      <c r="H239" s="24">
        <v>0</v>
      </c>
      <c r="I239" s="24">
        <v>0</v>
      </c>
      <c r="J239" s="24">
        <v>0</v>
      </c>
      <c r="K239" s="24"/>
      <c r="L239" s="29"/>
      <c r="M239" s="31">
        <v>0</v>
      </c>
      <c r="N239" s="31">
        <v>0</v>
      </c>
    </row>
    <row r="240" spans="1:14" s="95" customFormat="1" ht="21.75" customHeight="1" x14ac:dyDescent="0.25">
      <c r="A240" s="94"/>
      <c r="B240" s="23" t="s">
        <v>28</v>
      </c>
      <c r="C240" s="29">
        <f t="shared" si="5"/>
        <v>1500</v>
      </c>
      <c r="D240" s="29">
        <v>1500</v>
      </c>
      <c r="E240" s="29">
        <v>1500</v>
      </c>
      <c r="F240" s="29">
        <v>0</v>
      </c>
      <c r="G240" s="29">
        <v>0</v>
      </c>
      <c r="H240" s="24">
        <v>454.85700000000003</v>
      </c>
      <c r="I240" s="24">
        <v>454.85700000000003</v>
      </c>
      <c r="J240" s="29">
        <v>454.85700000000003</v>
      </c>
      <c r="K240" s="29">
        <v>0</v>
      </c>
      <c r="L240" s="29">
        <v>0</v>
      </c>
      <c r="M240" s="31">
        <v>30.323800000000002</v>
      </c>
      <c r="N240" s="31">
        <v>30.323800000000002</v>
      </c>
    </row>
    <row r="241" spans="1:14" s="26" customFormat="1" ht="39" customHeight="1" x14ac:dyDescent="0.25">
      <c r="A241" s="5" t="s">
        <v>333</v>
      </c>
      <c r="B241" s="36" t="s">
        <v>332</v>
      </c>
      <c r="C241" s="29">
        <f t="shared" si="5"/>
        <v>1500</v>
      </c>
      <c r="D241" s="29">
        <v>1500</v>
      </c>
      <c r="E241" s="24">
        <v>1500</v>
      </c>
      <c r="F241" s="24"/>
      <c r="G241" s="38"/>
      <c r="H241" s="24">
        <v>454.85700000000003</v>
      </c>
      <c r="I241" s="24">
        <v>454.85700000000003</v>
      </c>
      <c r="J241" s="24">
        <v>454.85700000000003</v>
      </c>
      <c r="K241" s="24"/>
      <c r="L241" s="24"/>
      <c r="M241" s="31">
        <v>30.323800000000002</v>
      </c>
      <c r="N241" s="31">
        <v>30.323800000000002</v>
      </c>
    </row>
    <row r="242" spans="1:14" s="35" customFormat="1" ht="29.25" customHeight="1" x14ac:dyDescent="0.25">
      <c r="A242" s="4">
        <v>18</v>
      </c>
      <c r="B242" s="4" t="s">
        <v>334</v>
      </c>
      <c r="C242" s="14">
        <f>C243</f>
        <v>10000</v>
      </c>
      <c r="D242" s="14">
        <v>10000</v>
      </c>
      <c r="E242" s="14">
        <v>10000</v>
      </c>
      <c r="F242" s="14">
        <v>0</v>
      </c>
      <c r="G242" s="14">
        <v>0</v>
      </c>
      <c r="H242" s="14">
        <v>0</v>
      </c>
      <c r="I242" s="14">
        <v>0</v>
      </c>
      <c r="J242" s="14">
        <v>0</v>
      </c>
      <c r="K242" s="14">
        <v>0</v>
      </c>
      <c r="L242" s="14">
        <v>0</v>
      </c>
      <c r="M242" s="21">
        <v>0</v>
      </c>
      <c r="N242" s="21">
        <v>0</v>
      </c>
    </row>
    <row r="243" spans="1:14" s="26" customFormat="1" ht="29.25" customHeight="1" x14ac:dyDescent="0.25">
      <c r="A243" s="5"/>
      <c r="B243" s="23" t="s">
        <v>28</v>
      </c>
      <c r="C243" s="29">
        <f>D243+G243</f>
        <v>10000</v>
      </c>
      <c r="D243" s="29">
        <v>10000</v>
      </c>
      <c r="E243" s="29">
        <v>10000</v>
      </c>
      <c r="F243" s="29">
        <v>0</v>
      </c>
      <c r="G243" s="29">
        <v>0</v>
      </c>
      <c r="H243" s="24">
        <v>0</v>
      </c>
      <c r="I243" s="24">
        <v>0</v>
      </c>
      <c r="J243" s="29">
        <v>0</v>
      </c>
      <c r="K243" s="29">
        <v>0</v>
      </c>
      <c r="L243" s="29">
        <v>0</v>
      </c>
      <c r="M243" s="31">
        <v>0</v>
      </c>
      <c r="N243" s="31">
        <v>0</v>
      </c>
    </row>
    <row r="244" spans="1:14" s="26" customFormat="1" ht="29.25" customHeight="1" x14ac:dyDescent="0.25">
      <c r="A244" s="5" t="s">
        <v>335</v>
      </c>
      <c r="B244" s="40" t="s">
        <v>336</v>
      </c>
      <c r="C244" s="29">
        <f t="shared" ref="C244" si="7">D244+G244</f>
        <v>10000</v>
      </c>
      <c r="D244" s="29">
        <v>10000</v>
      </c>
      <c r="E244" s="38">
        <v>10000</v>
      </c>
      <c r="F244" s="24"/>
      <c r="G244" s="24"/>
      <c r="H244" s="24">
        <v>0</v>
      </c>
      <c r="I244" s="24">
        <v>0</v>
      </c>
      <c r="J244" s="24">
        <v>0</v>
      </c>
      <c r="K244" s="24"/>
      <c r="L244" s="24"/>
      <c r="M244" s="31">
        <v>0</v>
      </c>
      <c r="N244" s="31">
        <v>0</v>
      </c>
    </row>
    <row r="245" spans="1:14" s="35" customFormat="1" ht="29.25" hidden="1" customHeight="1" x14ac:dyDescent="0.25">
      <c r="A245" s="4" t="s">
        <v>337</v>
      </c>
      <c r="B245" s="4" t="s">
        <v>338</v>
      </c>
      <c r="C245" s="14">
        <f>C246</f>
        <v>0</v>
      </c>
      <c r="D245" s="14">
        <v>0</v>
      </c>
      <c r="E245" s="14">
        <v>0</v>
      </c>
      <c r="F245" s="14">
        <v>0</v>
      </c>
      <c r="G245" s="14">
        <v>0</v>
      </c>
      <c r="H245" s="14">
        <v>0</v>
      </c>
      <c r="I245" s="14">
        <v>0</v>
      </c>
      <c r="J245" s="14">
        <v>0</v>
      </c>
      <c r="K245" s="14">
        <v>0</v>
      </c>
      <c r="L245" s="14">
        <v>0</v>
      </c>
      <c r="M245" s="21">
        <v>0</v>
      </c>
      <c r="N245" s="21">
        <v>0</v>
      </c>
    </row>
    <row r="246" spans="1:14" s="26" customFormat="1" ht="29.25" hidden="1" customHeight="1" x14ac:dyDescent="0.25">
      <c r="A246" s="5"/>
      <c r="B246" s="23" t="s">
        <v>27</v>
      </c>
      <c r="C246" s="29">
        <f>D246+G246</f>
        <v>0</v>
      </c>
      <c r="D246" s="29">
        <v>0</v>
      </c>
      <c r="E246" s="29">
        <v>0</v>
      </c>
      <c r="F246" s="29">
        <v>0</v>
      </c>
      <c r="G246" s="29">
        <v>0</v>
      </c>
      <c r="H246" s="24">
        <v>0</v>
      </c>
      <c r="I246" s="24">
        <v>0</v>
      </c>
      <c r="J246" s="29">
        <v>0</v>
      </c>
      <c r="K246" s="29">
        <v>0</v>
      </c>
      <c r="L246" s="29">
        <v>0</v>
      </c>
      <c r="M246" s="31">
        <v>0</v>
      </c>
      <c r="N246" s="31">
        <v>0</v>
      </c>
    </row>
    <row r="247" spans="1:14" s="26" customFormat="1" ht="29.25" hidden="1" customHeight="1" x14ac:dyDescent="0.25">
      <c r="A247" s="5"/>
      <c r="B247" s="96"/>
      <c r="C247" s="29">
        <f t="shared" ref="C247" si="8">D247+G247</f>
        <v>0</v>
      </c>
      <c r="D247" s="29">
        <v>0</v>
      </c>
      <c r="E247" s="38">
        <v>0</v>
      </c>
      <c r="F247" s="24"/>
      <c r="G247" s="24"/>
      <c r="H247" s="24">
        <v>0</v>
      </c>
      <c r="I247" s="24">
        <v>0</v>
      </c>
      <c r="J247" s="24">
        <v>0</v>
      </c>
      <c r="K247" s="24"/>
      <c r="L247" s="24"/>
      <c r="M247" s="31">
        <v>0</v>
      </c>
      <c r="N247" s="31">
        <v>0</v>
      </c>
    </row>
    <row r="248" spans="1:14" s="35" customFormat="1" ht="23.25" customHeight="1" x14ac:dyDescent="0.25">
      <c r="A248" s="4">
        <v>19</v>
      </c>
      <c r="B248" s="4" t="s">
        <v>339</v>
      </c>
      <c r="C248" s="14">
        <f t="shared" si="5"/>
        <v>51530</v>
      </c>
      <c r="D248" s="14">
        <v>51530</v>
      </c>
      <c r="E248" s="14">
        <v>51530</v>
      </c>
      <c r="F248" s="14">
        <v>0</v>
      </c>
      <c r="G248" s="14">
        <v>0</v>
      </c>
      <c r="H248" s="25">
        <v>14551.745497</v>
      </c>
      <c r="I248" s="25">
        <v>14551.745497</v>
      </c>
      <c r="J248" s="14">
        <v>14551.745497</v>
      </c>
      <c r="K248" s="14">
        <v>0</v>
      </c>
      <c r="L248" s="14">
        <v>0</v>
      </c>
      <c r="M248" s="21">
        <v>28.239366382689695</v>
      </c>
      <c r="N248" s="21">
        <v>28.239366382689695</v>
      </c>
    </row>
    <row r="249" spans="1:14" s="26" customFormat="1" ht="30" hidden="1" customHeight="1" x14ac:dyDescent="0.25">
      <c r="A249" s="5"/>
      <c r="B249" s="23" t="s">
        <v>27</v>
      </c>
      <c r="C249" s="29">
        <f t="shared" si="5"/>
        <v>0</v>
      </c>
      <c r="D249" s="29">
        <v>0</v>
      </c>
      <c r="E249" s="29">
        <v>0</v>
      </c>
      <c r="F249" s="29">
        <v>0</v>
      </c>
      <c r="G249" s="29">
        <v>0</v>
      </c>
      <c r="H249" s="24">
        <v>0</v>
      </c>
      <c r="I249" s="24">
        <v>0</v>
      </c>
      <c r="J249" s="29">
        <v>0</v>
      </c>
      <c r="K249" s="29">
        <v>0</v>
      </c>
      <c r="L249" s="29">
        <v>0</v>
      </c>
      <c r="M249" s="31">
        <v>0</v>
      </c>
      <c r="N249" s="31">
        <v>0</v>
      </c>
    </row>
    <row r="250" spans="1:14" s="26" customFormat="1" ht="15.75" hidden="1" x14ac:dyDescent="0.25">
      <c r="A250" s="5">
        <v>1</v>
      </c>
      <c r="B250" s="83"/>
      <c r="C250" s="29">
        <f t="shared" si="5"/>
        <v>0</v>
      </c>
      <c r="D250" s="29">
        <v>0</v>
      </c>
      <c r="E250" s="24">
        <v>0</v>
      </c>
      <c r="F250" s="24"/>
      <c r="G250" s="24"/>
      <c r="H250" s="24">
        <v>0</v>
      </c>
      <c r="I250" s="24">
        <v>0</v>
      </c>
      <c r="J250" s="24">
        <v>0</v>
      </c>
      <c r="K250" s="24"/>
      <c r="L250" s="24"/>
      <c r="M250" s="31">
        <v>0</v>
      </c>
      <c r="N250" s="31">
        <v>0</v>
      </c>
    </row>
    <row r="251" spans="1:14" s="26" customFormat="1" ht="15.75" hidden="1" x14ac:dyDescent="0.25">
      <c r="A251" s="5">
        <v>2</v>
      </c>
      <c r="B251" s="83"/>
      <c r="C251" s="29">
        <f t="shared" si="5"/>
        <v>0</v>
      </c>
      <c r="D251" s="29">
        <v>0</v>
      </c>
      <c r="E251" s="24">
        <v>0</v>
      </c>
      <c r="F251" s="24"/>
      <c r="G251" s="24"/>
      <c r="H251" s="24">
        <v>0</v>
      </c>
      <c r="I251" s="24">
        <v>0</v>
      </c>
      <c r="J251" s="24">
        <v>0</v>
      </c>
      <c r="K251" s="24"/>
      <c r="L251" s="29"/>
      <c r="M251" s="31">
        <v>0</v>
      </c>
      <c r="N251" s="31">
        <v>0</v>
      </c>
    </row>
    <row r="252" spans="1:14" s="95" customFormat="1" ht="24.75" customHeight="1" x14ac:dyDescent="0.25">
      <c r="A252" s="94"/>
      <c r="B252" s="23" t="s">
        <v>28</v>
      </c>
      <c r="C252" s="29">
        <f t="shared" si="5"/>
        <v>51530</v>
      </c>
      <c r="D252" s="29">
        <v>51530</v>
      </c>
      <c r="E252" s="29">
        <v>51530</v>
      </c>
      <c r="F252" s="29">
        <v>0</v>
      </c>
      <c r="G252" s="29">
        <v>0</v>
      </c>
      <c r="H252" s="24">
        <v>14551.745497</v>
      </c>
      <c r="I252" s="24">
        <v>14551.745497</v>
      </c>
      <c r="J252" s="29">
        <v>14551.745497</v>
      </c>
      <c r="K252" s="29">
        <v>0</v>
      </c>
      <c r="L252" s="29">
        <v>0</v>
      </c>
      <c r="M252" s="31">
        <v>28.239366382689695</v>
      </c>
      <c r="N252" s="31">
        <v>28.239366382689695</v>
      </c>
    </row>
    <row r="253" spans="1:14" s="51" customFormat="1" ht="34.5" customHeight="1" x14ac:dyDescent="0.25">
      <c r="A253" s="5" t="s">
        <v>340</v>
      </c>
      <c r="B253" s="49" t="s">
        <v>341</v>
      </c>
      <c r="C253" s="29">
        <f t="shared" si="5"/>
        <v>51530</v>
      </c>
      <c r="D253" s="29">
        <v>51530</v>
      </c>
      <c r="E253" s="38">
        <v>51530</v>
      </c>
      <c r="F253" s="24"/>
      <c r="G253" s="24"/>
      <c r="H253" s="24">
        <v>14551.745497</v>
      </c>
      <c r="I253" s="24">
        <v>14551.745497</v>
      </c>
      <c r="J253" s="24">
        <v>14551.745497</v>
      </c>
      <c r="K253" s="24"/>
      <c r="L253" s="24"/>
      <c r="M253" s="31">
        <v>28.239366382689695</v>
      </c>
      <c r="N253" s="31">
        <v>28.239366382689695</v>
      </c>
    </row>
    <row r="254" spans="1:14" s="26" customFormat="1" ht="29.25" hidden="1" customHeight="1" x14ac:dyDescent="0.25">
      <c r="A254" s="5">
        <v>2</v>
      </c>
      <c r="B254" s="34"/>
      <c r="C254" s="29">
        <f t="shared" si="5"/>
        <v>0</v>
      </c>
      <c r="D254" s="29">
        <v>0</v>
      </c>
      <c r="E254" s="38">
        <v>0</v>
      </c>
      <c r="F254" s="24"/>
      <c r="G254" s="24"/>
      <c r="H254" s="24">
        <v>0</v>
      </c>
      <c r="I254" s="24">
        <v>0</v>
      </c>
      <c r="J254" s="24">
        <v>0</v>
      </c>
      <c r="K254" s="24"/>
      <c r="L254" s="24"/>
      <c r="M254" s="31">
        <v>0</v>
      </c>
      <c r="N254" s="31">
        <v>0</v>
      </c>
    </row>
    <row r="255" spans="1:14" s="35" customFormat="1" ht="22.5" customHeight="1" x14ac:dyDescent="0.25">
      <c r="A255" s="4">
        <v>20</v>
      </c>
      <c r="B255" s="4" t="s">
        <v>342</v>
      </c>
      <c r="C255" s="14">
        <f t="shared" si="5"/>
        <v>5000</v>
      </c>
      <c r="D255" s="14">
        <v>5000</v>
      </c>
      <c r="E255" s="14">
        <v>5000</v>
      </c>
      <c r="F255" s="14">
        <v>0</v>
      </c>
      <c r="G255" s="14">
        <v>0</v>
      </c>
      <c r="H255" s="25">
        <v>1642.3689999999999</v>
      </c>
      <c r="I255" s="25">
        <v>1642.3689999999999</v>
      </c>
      <c r="J255" s="14">
        <v>1642.3689999999999</v>
      </c>
      <c r="K255" s="14">
        <v>0</v>
      </c>
      <c r="L255" s="14">
        <v>0</v>
      </c>
      <c r="M255" s="21">
        <v>32.847380000000001</v>
      </c>
      <c r="N255" s="21">
        <v>32.847380000000001</v>
      </c>
    </row>
    <row r="256" spans="1:14" s="95" customFormat="1" ht="21.75" hidden="1" customHeight="1" x14ac:dyDescent="0.25">
      <c r="A256" s="94"/>
      <c r="B256" s="23" t="s">
        <v>27</v>
      </c>
      <c r="C256" s="29">
        <f t="shared" si="5"/>
        <v>0</v>
      </c>
      <c r="D256" s="29">
        <v>0</v>
      </c>
      <c r="E256" s="29">
        <v>0</v>
      </c>
      <c r="F256" s="29">
        <v>0</v>
      </c>
      <c r="G256" s="29">
        <v>0</v>
      </c>
      <c r="H256" s="24">
        <v>0</v>
      </c>
      <c r="I256" s="24">
        <v>0</v>
      </c>
      <c r="J256" s="29">
        <v>0</v>
      </c>
      <c r="K256" s="29">
        <v>0</v>
      </c>
      <c r="L256" s="29">
        <v>0</v>
      </c>
      <c r="M256" s="31">
        <v>0</v>
      </c>
      <c r="N256" s="31">
        <v>0</v>
      </c>
    </row>
    <row r="257" spans="1:14" s="51" customFormat="1" ht="21.75" hidden="1" customHeight="1" x14ac:dyDescent="0.25">
      <c r="A257" s="5">
        <v>1</v>
      </c>
      <c r="B257" s="34"/>
      <c r="C257" s="29">
        <f t="shared" si="5"/>
        <v>0</v>
      </c>
      <c r="D257" s="29">
        <v>0</v>
      </c>
      <c r="E257" s="24">
        <v>0</v>
      </c>
      <c r="F257" s="24"/>
      <c r="G257" s="24"/>
      <c r="H257" s="24">
        <v>0</v>
      </c>
      <c r="I257" s="24">
        <v>0</v>
      </c>
      <c r="J257" s="24">
        <v>0</v>
      </c>
      <c r="K257" s="24"/>
      <c r="L257" s="24"/>
      <c r="M257" s="31">
        <v>0</v>
      </c>
      <c r="N257" s="31">
        <v>0</v>
      </c>
    </row>
    <row r="258" spans="1:14" s="95" customFormat="1" ht="21.75" customHeight="1" x14ac:dyDescent="0.25">
      <c r="A258" s="94"/>
      <c r="B258" s="23" t="s">
        <v>28</v>
      </c>
      <c r="C258" s="29">
        <f t="shared" si="5"/>
        <v>5000</v>
      </c>
      <c r="D258" s="29">
        <v>5000</v>
      </c>
      <c r="E258" s="29">
        <v>5000</v>
      </c>
      <c r="F258" s="29">
        <v>0</v>
      </c>
      <c r="G258" s="29">
        <v>0</v>
      </c>
      <c r="H258" s="24">
        <v>1642.3689999999999</v>
      </c>
      <c r="I258" s="24">
        <v>1642.3689999999999</v>
      </c>
      <c r="J258" s="29">
        <v>1642.3689999999999</v>
      </c>
      <c r="K258" s="29">
        <v>0</v>
      </c>
      <c r="L258" s="29">
        <v>0</v>
      </c>
      <c r="M258" s="31">
        <v>32.847380000000001</v>
      </c>
      <c r="N258" s="31">
        <v>32.847380000000001</v>
      </c>
    </row>
    <row r="259" spans="1:14" s="26" customFormat="1" ht="75.75" customHeight="1" x14ac:dyDescent="0.25">
      <c r="A259" s="5" t="s">
        <v>343</v>
      </c>
      <c r="B259" s="97" t="s">
        <v>344</v>
      </c>
      <c r="C259" s="29">
        <f t="shared" ref="C259:C320" si="9">D259+G259</f>
        <v>5000</v>
      </c>
      <c r="D259" s="29">
        <v>5000</v>
      </c>
      <c r="E259" s="38">
        <v>5000</v>
      </c>
      <c r="F259" s="24"/>
      <c r="G259" s="24"/>
      <c r="H259" s="24">
        <v>1642.3689999999999</v>
      </c>
      <c r="I259" s="24">
        <v>1642.3689999999999</v>
      </c>
      <c r="J259" s="24">
        <v>1642.3689999999999</v>
      </c>
      <c r="K259" s="24"/>
      <c r="L259" s="24"/>
      <c r="M259" s="31">
        <v>32.847380000000001</v>
      </c>
      <c r="N259" s="31">
        <v>32.847380000000001</v>
      </c>
    </row>
    <row r="260" spans="1:14" s="35" customFormat="1" ht="34.5" customHeight="1" x14ac:dyDescent="0.25">
      <c r="A260" s="4">
        <v>21</v>
      </c>
      <c r="B260" s="4" t="s">
        <v>345</v>
      </c>
      <c r="C260" s="14">
        <f t="shared" si="9"/>
        <v>35532</v>
      </c>
      <c r="D260" s="14">
        <v>35532</v>
      </c>
      <c r="E260" s="14">
        <v>35532</v>
      </c>
      <c r="F260" s="14">
        <v>0</v>
      </c>
      <c r="G260" s="14">
        <v>0</v>
      </c>
      <c r="H260" s="25">
        <v>34374.557628000002</v>
      </c>
      <c r="I260" s="25">
        <v>34374.557628000002</v>
      </c>
      <c r="J260" s="14">
        <v>34374.557628000002</v>
      </c>
      <c r="K260" s="14">
        <v>0</v>
      </c>
      <c r="L260" s="14">
        <v>0</v>
      </c>
      <c r="M260" s="21">
        <v>96.742535258358657</v>
      </c>
      <c r="N260" s="21">
        <v>96.742535258358657</v>
      </c>
    </row>
    <row r="261" spans="1:14" s="26" customFormat="1" ht="30" hidden="1" customHeight="1" x14ac:dyDescent="0.25">
      <c r="A261" s="5"/>
      <c r="B261" s="23" t="s">
        <v>27</v>
      </c>
      <c r="C261" s="29">
        <f t="shared" si="9"/>
        <v>0</v>
      </c>
      <c r="D261" s="29">
        <v>0</v>
      </c>
      <c r="E261" s="29">
        <v>0</v>
      </c>
      <c r="F261" s="29">
        <v>0</v>
      </c>
      <c r="G261" s="29">
        <v>0</v>
      </c>
      <c r="H261" s="24">
        <v>0</v>
      </c>
      <c r="I261" s="24">
        <v>0</v>
      </c>
      <c r="J261" s="29">
        <v>0</v>
      </c>
      <c r="K261" s="29">
        <v>0</v>
      </c>
      <c r="L261" s="29">
        <v>0</v>
      </c>
      <c r="M261" s="31">
        <v>0</v>
      </c>
      <c r="N261" s="31">
        <v>0</v>
      </c>
    </row>
    <row r="262" spans="1:14" s="26" customFormat="1" ht="15.75" hidden="1" x14ac:dyDescent="0.25">
      <c r="A262" s="5">
        <v>1</v>
      </c>
      <c r="B262" s="83"/>
      <c r="C262" s="29">
        <f t="shared" si="9"/>
        <v>0</v>
      </c>
      <c r="D262" s="29">
        <v>0</v>
      </c>
      <c r="E262" s="24">
        <v>0</v>
      </c>
      <c r="F262" s="24"/>
      <c r="G262" s="24"/>
      <c r="H262" s="24">
        <v>0</v>
      </c>
      <c r="I262" s="24">
        <v>0</v>
      </c>
      <c r="J262" s="24">
        <v>0</v>
      </c>
      <c r="K262" s="24"/>
      <c r="L262" s="24"/>
      <c r="M262" s="31">
        <v>0</v>
      </c>
      <c r="N262" s="31">
        <v>0</v>
      </c>
    </row>
    <row r="263" spans="1:14" s="26" customFormat="1" ht="15.75" hidden="1" x14ac:dyDescent="0.25">
      <c r="A263" s="5">
        <v>2</v>
      </c>
      <c r="B263" s="83"/>
      <c r="C263" s="29">
        <f t="shared" si="9"/>
        <v>0</v>
      </c>
      <c r="D263" s="29">
        <v>0</v>
      </c>
      <c r="E263" s="24">
        <v>0</v>
      </c>
      <c r="F263" s="24"/>
      <c r="G263" s="24"/>
      <c r="H263" s="24">
        <v>0</v>
      </c>
      <c r="I263" s="24">
        <v>0</v>
      </c>
      <c r="J263" s="24">
        <v>0</v>
      </c>
      <c r="K263" s="24"/>
      <c r="L263" s="29"/>
      <c r="M263" s="31">
        <v>0</v>
      </c>
      <c r="N263" s="31">
        <v>0</v>
      </c>
    </row>
    <row r="264" spans="1:14" s="95" customFormat="1" ht="23.25" customHeight="1" x14ac:dyDescent="0.25">
      <c r="A264" s="94"/>
      <c r="B264" s="23" t="s">
        <v>28</v>
      </c>
      <c r="C264" s="29">
        <f t="shared" si="9"/>
        <v>35532</v>
      </c>
      <c r="D264" s="29">
        <v>35532</v>
      </c>
      <c r="E264" s="29">
        <v>35532</v>
      </c>
      <c r="F264" s="29">
        <v>0</v>
      </c>
      <c r="G264" s="29">
        <v>0</v>
      </c>
      <c r="H264" s="24">
        <v>34374.557628000002</v>
      </c>
      <c r="I264" s="24">
        <v>34374.557628000002</v>
      </c>
      <c r="J264" s="29">
        <v>34374.557628000002</v>
      </c>
      <c r="K264" s="29">
        <v>0</v>
      </c>
      <c r="L264" s="29">
        <v>0</v>
      </c>
      <c r="M264" s="31">
        <v>96.742535258358657</v>
      </c>
      <c r="N264" s="31">
        <v>96.742535258358657</v>
      </c>
    </row>
    <row r="265" spans="1:14" s="51" customFormat="1" ht="22.5" customHeight="1" x14ac:dyDescent="0.25">
      <c r="A265" s="5" t="s">
        <v>346</v>
      </c>
      <c r="B265" s="44" t="s">
        <v>347</v>
      </c>
      <c r="C265" s="29">
        <f t="shared" si="9"/>
        <v>35500</v>
      </c>
      <c r="D265" s="29">
        <v>35500</v>
      </c>
      <c r="E265" s="24">
        <v>35500</v>
      </c>
      <c r="F265" s="24"/>
      <c r="G265" s="38"/>
      <c r="H265" s="24">
        <v>34374.557628000002</v>
      </c>
      <c r="I265" s="24">
        <v>34374.557628000002</v>
      </c>
      <c r="J265" s="24">
        <v>34374.557628000002</v>
      </c>
      <c r="K265" s="24"/>
      <c r="L265" s="24"/>
      <c r="M265" s="31">
        <v>96.829739797183095</v>
      </c>
      <c r="N265" s="31">
        <v>96.829739797183095</v>
      </c>
    </row>
    <row r="266" spans="1:14" s="51" customFormat="1" ht="22.5" customHeight="1" x14ac:dyDescent="0.25">
      <c r="A266" s="5" t="s">
        <v>348</v>
      </c>
      <c r="B266" s="98" t="s">
        <v>349</v>
      </c>
      <c r="C266" s="29">
        <f t="shared" si="9"/>
        <v>32</v>
      </c>
      <c r="D266" s="29">
        <v>32</v>
      </c>
      <c r="E266" s="24">
        <v>32</v>
      </c>
      <c r="F266" s="24"/>
      <c r="G266" s="38"/>
      <c r="H266" s="24">
        <v>0</v>
      </c>
      <c r="I266" s="24">
        <v>0</v>
      </c>
      <c r="J266" s="24">
        <v>0</v>
      </c>
      <c r="K266" s="24"/>
      <c r="L266" s="24"/>
      <c r="M266" s="31">
        <v>0</v>
      </c>
      <c r="N266" s="31">
        <v>0</v>
      </c>
    </row>
    <row r="267" spans="1:14" s="35" customFormat="1" ht="30" customHeight="1" x14ac:dyDescent="0.25">
      <c r="A267" s="4">
        <v>22</v>
      </c>
      <c r="B267" s="4" t="s">
        <v>350</v>
      </c>
      <c r="C267" s="14">
        <f t="shared" si="9"/>
        <v>35570</v>
      </c>
      <c r="D267" s="14">
        <v>35570</v>
      </c>
      <c r="E267" s="14">
        <v>35570</v>
      </c>
      <c r="F267" s="14">
        <v>0</v>
      </c>
      <c r="G267" s="14">
        <v>0</v>
      </c>
      <c r="H267" s="25">
        <v>22553.808000000001</v>
      </c>
      <c r="I267" s="25">
        <v>22553.808000000001</v>
      </c>
      <c r="J267" s="14">
        <v>22553.808000000001</v>
      </c>
      <c r="K267" s="14">
        <v>0</v>
      </c>
      <c r="L267" s="14">
        <v>0</v>
      </c>
      <c r="M267" s="21">
        <v>63.40682597694687</v>
      </c>
      <c r="N267" s="21">
        <v>63.40682597694687</v>
      </c>
    </row>
    <row r="268" spans="1:14" s="95" customFormat="1" ht="22.5" customHeight="1" x14ac:dyDescent="0.25">
      <c r="A268" s="94"/>
      <c r="B268" s="23" t="s">
        <v>27</v>
      </c>
      <c r="C268" s="29">
        <f t="shared" si="9"/>
        <v>170</v>
      </c>
      <c r="D268" s="29">
        <v>170</v>
      </c>
      <c r="E268" s="29">
        <v>170</v>
      </c>
      <c r="F268" s="29">
        <v>0</v>
      </c>
      <c r="G268" s="29">
        <v>0</v>
      </c>
      <c r="H268" s="24">
        <v>170</v>
      </c>
      <c r="I268" s="24">
        <v>170</v>
      </c>
      <c r="J268" s="29">
        <v>170</v>
      </c>
      <c r="K268" s="29">
        <v>0</v>
      </c>
      <c r="L268" s="29">
        <v>0</v>
      </c>
      <c r="M268" s="31">
        <v>100</v>
      </c>
      <c r="N268" s="31">
        <v>100</v>
      </c>
    </row>
    <row r="269" spans="1:14" s="51" customFormat="1" ht="32.25" customHeight="1" x14ac:dyDescent="0.25">
      <c r="A269" s="5" t="s">
        <v>351</v>
      </c>
      <c r="B269" s="99" t="s">
        <v>352</v>
      </c>
      <c r="C269" s="29">
        <f t="shared" si="9"/>
        <v>170</v>
      </c>
      <c r="D269" s="29">
        <v>170</v>
      </c>
      <c r="E269" s="24">
        <v>170</v>
      </c>
      <c r="F269" s="24"/>
      <c r="G269" s="24"/>
      <c r="H269" s="24">
        <v>170</v>
      </c>
      <c r="I269" s="24">
        <v>170</v>
      </c>
      <c r="J269" s="24">
        <v>170</v>
      </c>
      <c r="K269" s="24"/>
      <c r="L269" s="24">
        <v>0</v>
      </c>
      <c r="M269" s="31">
        <v>100</v>
      </c>
      <c r="N269" s="31">
        <v>100</v>
      </c>
    </row>
    <row r="270" spans="1:14" s="51" customFormat="1" ht="22.5" hidden="1" customHeight="1" x14ac:dyDescent="0.25">
      <c r="A270" s="5">
        <v>2</v>
      </c>
      <c r="B270" s="34"/>
      <c r="C270" s="29">
        <f t="shared" si="9"/>
        <v>0</v>
      </c>
      <c r="D270" s="29">
        <v>0</v>
      </c>
      <c r="E270" s="24">
        <v>0</v>
      </c>
      <c r="F270" s="24"/>
      <c r="G270" s="24"/>
      <c r="H270" s="24">
        <v>0</v>
      </c>
      <c r="I270" s="24">
        <v>0</v>
      </c>
      <c r="J270" s="24"/>
      <c r="K270" s="24"/>
      <c r="L270" s="24">
        <v>0</v>
      </c>
      <c r="M270" s="31">
        <v>0</v>
      </c>
      <c r="N270" s="31">
        <v>0</v>
      </c>
    </row>
    <row r="271" spans="1:14" s="95" customFormat="1" ht="22.5" customHeight="1" x14ac:dyDescent="0.25">
      <c r="A271" s="94"/>
      <c r="B271" s="23" t="s">
        <v>28</v>
      </c>
      <c r="C271" s="29">
        <f t="shared" si="9"/>
        <v>35400</v>
      </c>
      <c r="D271" s="29">
        <v>35400</v>
      </c>
      <c r="E271" s="29">
        <v>35400</v>
      </c>
      <c r="F271" s="29">
        <v>0</v>
      </c>
      <c r="G271" s="29">
        <v>0</v>
      </c>
      <c r="H271" s="24">
        <v>22383.808000000001</v>
      </c>
      <c r="I271" s="24">
        <v>22383.808000000001</v>
      </c>
      <c r="J271" s="29">
        <v>22383.808000000001</v>
      </c>
      <c r="K271" s="29">
        <v>0</v>
      </c>
      <c r="L271" s="29">
        <v>0</v>
      </c>
      <c r="M271" s="31">
        <v>63.231096045197745</v>
      </c>
      <c r="N271" s="31">
        <v>63.231096045197745</v>
      </c>
    </row>
    <row r="272" spans="1:14" s="51" customFormat="1" ht="34.5" customHeight="1" x14ac:dyDescent="0.25">
      <c r="A272" s="5" t="s">
        <v>353</v>
      </c>
      <c r="B272" s="49" t="s">
        <v>354</v>
      </c>
      <c r="C272" s="29">
        <f t="shared" si="9"/>
        <v>2900</v>
      </c>
      <c r="D272" s="29">
        <v>2900</v>
      </c>
      <c r="E272" s="24">
        <v>2900</v>
      </c>
      <c r="F272" s="38"/>
      <c r="G272" s="24"/>
      <c r="H272" s="24">
        <v>151.76300000000001</v>
      </c>
      <c r="I272" s="24">
        <v>151.76300000000001</v>
      </c>
      <c r="J272" s="24">
        <v>151.76300000000001</v>
      </c>
      <c r="K272" s="24"/>
      <c r="L272" s="24"/>
      <c r="M272" s="31">
        <v>5.2332068965517244</v>
      </c>
      <c r="N272" s="31">
        <v>5.2332068965517244</v>
      </c>
    </row>
    <row r="273" spans="1:14" s="51" customFormat="1" ht="57" customHeight="1" x14ac:dyDescent="0.25">
      <c r="A273" s="5" t="s">
        <v>355</v>
      </c>
      <c r="B273" s="49" t="s">
        <v>356</v>
      </c>
      <c r="C273" s="29">
        <f t="shared" si="9"/>
        <v>6500</v>
      </c>
      <c r="D273" s="29">
        <v>6500</v>
      </c>
      <c r="E273" s="24">
        <v>6500</v>
      </c>
      <c r="F273" s="24"/>
      <c r="G273" s="38"/>
      <c r="H273" s="24">
        <v>5289.2690000000002</v>
      </c>
      <c r="I273" s="24">
        <v>5289.2690000000002</v>
      </c>
      <c r="J273" s="24">
        <v>5289.2690000000002</v>
      </c>
      <c r="K273" s="24"/>
      <c r="L273" s="24"/>
      <c r="M273" s="31">
        <v>81.373369230769228</v>
      </c>
      <c r="N273" s="31">
        <v>81.373369230769228</v>
      </c>
    </row>
    <row r="274" spans="1:14" s="51" customFormat="1" ht="42" customHeight="1" x14ac:dyDescent="0.25">
      <c r="A274" s="5" t="s">
        <v>357</v>
      </c>
      <c r="B274" s="44" t="s">
        <v>358</v>
      </c>
      <c r="C274" s="29">
        <f t="shared" si="9"/>
        <v>22700</v>
      </c>
      <c r="D274" s="29">
        <v>22700</v>
      </c>
      <c r="E274" s="24">
        <v>22700</v>
      </c>
      <c r="F274" s="24"/>
      <c r="G274" s="38"/>
      <c r="H274" s="24">
        <v>15904.822</v>
      </c>
      <c r="I274" s="24">
        <v>15904.822</v>
      </c>
      <c r="J274" s="24">
        <v>15904.822</v>
      </c>
      <c r="K274" s="24"/>
      <c r="L274" s="24"/>
      <c r="M274" s="31">
        <v>70.065295154185023</v>
      </c>
      <c r="N274" s="31">
        <v>70.065295154185023</v>
      </c>
    </row>
    <row r="275" spans="1:14" s="51" customFormat="1" ht="30" customHeight="1" x14ac:dyDescent="0.25">
      <c r="A275" s="5" t="s">
        <v>359</v>
      </c>
      <c r="B275" s="99" t="s">
        <v>352</v>
      </c>
      <c r="C275" s="29">
        <f t="shared" si="9"/>
        <v>3300</v>
      </c>
      <c r="D275" s="29">
        <v>3300</v>
      </c>
      <c r="E275" s="24">
        <v>3300</v>
      </c>
      <c r="F275" s="24"/>
      <c r="G275" s="38"/>
      <c r="H275" s="24">
        <v>1037.954</v>
      </c>
      <c r="I275" s="24">
        <v>1037.954</v>
      </c>
      <c r="J275" s="24">
        <v>1037.954</v>
      </c>
      <c r="K275" s="24"/>
      <c r="L275" s="24"/>
      <c r="M275" s="31">
        <v>31.453151515151511</v>
      </c>
      <c r="N275" s="31">
        <v>31.453151515151511</v>
      </c>
    </row>
    <row r="276" spans="1:14" s="35" customFormat="1" ht="30" customHeight="1" x14ac:dyDescent="0.25">
      <c r="A276" s="4">
        <v>23</v>
      </c>
      <c r="B276" s="4" t="s">
        <v>360</v>
      </c>
      <c r="C276" s="14">
        <f t="shared" si="9"/>
        <v>13000</v>
      </c>
      <c r="D276" s="14">
        <v>13000</v>
      </c>
      <c r="E276" s="14">
        <v>13000</v>
      </c>
      <c r="F276" s="14">
        <v>0</v>
      </c>
      <c r="G276" s="14">
        <v>0</v>
      </c>
      <c r="H276" s="25">
        <v>8886.8549999999996</v>
      </c>
      <c r="I276" s="25">
        <v>8886.8549999999996</v>
      </c>
      <c r="J276" s="14">
        <v>8886.8549999999996</v>
      </c>
      <c r="K276" s="14">
        <v>0</v>
      </c>
      <c r="L276" s="14">
        <v>0</v>
      </c>
      <c r="M276" s="21">
        <v>68.36042307692307</v>
      </c>
      <c r="N276" s="21">
        <v>68.36042307692307</v>
      </c>
    </row>
    <row r="277" spans="1:14" s="95" customFormat="1" ht="23.25" hidden="1" customHeight="1" x14ac:dyDescent="0.25">
      <c r="A277" s="94"/>
      <c r="B277" s="23" t="s">
        <v>27</v>
      </c>
      <c r="C277" s="29">
        <f t="shared" si="9"/>
        <v>0</v>
      </c>
      <c r="D277" s="29">
        <v>0</v>
      </c>
      <c r="E277" s="29">
        <v>0</v>
      </c>
      <c r="F277" s="29">
        <v>0</v>
      </c>
      <c r="G277" s="29">
        <v>0</v>
      </c>
      <c r="H277" s="24">
        <v>0</v>
      </c>
      <c r="I277" s="24">
        <v>0</v>
      </c>
      <c r="J277" s="29">
        <v>0</v>
      </c>
      <c r="K277" s="29">
        <v>0</v>
      </c>
      <c r="L277" s="29">
        <v>0</v>
      </c>
      <c r="M277" s="31">
        <v>0</v>
      </c>
      <c r="N277" s="31">
        <v>0</v>
      </c>
    </row>
    <row r="278" spans="1:14" s="26" customFormat="1" ht="29.25" hidden="1" customHeight="1" x14ac:dyDescent="0.25">
      <c r="A278" s="5">
        <v>1</v>
      </c>
      <c r="B278" s="34"/>
      <c r="C278" s="29">
        <f t="shared" si="9"/>
        <v>0</v>
      </c>
      <c r="D278" s="29">
        <v>0</v>
      </c>
      <c r="E278" s="24">
        <v>0</v>
      </c>
      <c r="F278" s="24"/>
      <c r="G278" s="24"/>
      <c r="H278" s="24">
        <v>0</v>
      </c>
      <c r="I278" s="24">
        <v>0</v>
      </c>
      <c r="J278" s="24">
        <v>0</v>
      </c>
      <c r="K278" s="24"/>
      <c r="L278" s="24"/>
      <c r="M278" s="31">
        <v>0</v>
      </c>
      <c r="N278" s="31">
        <v>0</v>
      </c>
    </row>
    <row r="279" spans="1:14" s="26" customFormat="1" ht="34.5" hidden="1" customHeight="1" x14ac:dyDescent="0.25">
      <c r="A279" s="5">
        <v>2</v>
      </c>
      <c r="B279" s="100"/>
      <c r="C279" s="29">
        <f t="shared" si="9"/>
        <v>0</v>
      </c>
      <c r="D279" s="29">
        <v>0</v>
      </c>
      <c r="E279" s="24">
        <v>0</v>
      </c>
      <c r="F279" s="24"/>
      <c r="G279" s="24"/>
      <c r="H279" s="24">
        <v>0</v>
      </c>
      <c r="I279" s="24">
        <v>0</v>
      </c>
      <c r="J279" s="24">
        <v>0</v>
      </c>
      <c r="K279" s="24"/>
      <c r="L279" s="24"/>
      <c r="M279" s="31">
        <v>0</v>
      </c>
      <c r="N279" s="31">
        <v>0</v>
      </c>
    </row>
    <row r="280" spans="1:14" s="95" customFormat="1" ht="24.75" customHeight="1" x14ac:dyDescent="0.25">
      <c r="A280" s="94"/>
      <c r="B280" s="23" t="s">
        <v>28</v>
      </c>
      <c r="C280" s="29">
        <f t="shared" si="9"/>
        <v>13000</v>
      </c>
      <c r="D280" s="29">
        <v>13000</v>
      </c>
      <c r="E280" s="29">
        <v>13000</v>
      </c>
      <c r="F280" s="29">
        <v>0</v>
      </c>
      <c r="G280" s="29">
        <v>0</v>
      </c>
      <c r="H280" s="24">
        <v>8886.8549999999996</v>
      </c>
      <c r="I280" s="24">
        <v>8886.8549999999996</v>
      </c>
      <c r="J280" s="29">
        <v>8886.8549999999996</v>
      </c>
      <c r="K280" s="29">
        <v>0</v>
      </c>
      <c r="L280" s="29">
        <v>0</v>
      </c>
      <c r="M280" s="31">
        <v>68.36042307692307</v>
      </c>
      <c r="N280" s="31">
        <v>68.36042307692307</v>
      </c>
    </row>
    <row r="281" spans="1:14" s="51" customFormat="1" ht="24.75" customHeight="1" x14ac:dyDescent="0.25">
      <c r="A281" s="5" t="s">
        <v>361</v>
      </c>
      <c r="B281" s="54" t="s">
        <v>362</v>
      </c>
      <c r="C281" s="29">
        <f t="shared" si="9"/>
        <v>13000</v>
      </c>
      <c r="D281" s="29">
        <v>13000</v>
      </c>
      <c r="E281" s="24">
        <v>13000</v>
      </c>
      <c r="F281" s="38"/>
      <c r="G281" s="24"/>
      <c r="H281" s="24">
        <v>8886.8549999999996</v>
      </c>
      <c r="I281" s="24">
        <v>8886.8549999999996</v>
      </c>
      <c r="J281" s="24">
        <v>8886.8549999999996</v>
      </c>
      <c r="K281" s="24"/>
      <c r="L281" s="24"/>
      <c r="M281" s="31">
        <v>68.36042307692307</v>
      </c>
      <c r="N281" s="31">
        <v>68.36042307692307</v>
      </c>
    </row>
    <row r="282" spans="1:14" s="35" customFormat="1" ht="33" customHeight="1" x14ac:dyDescent="0.25">
      <c r="A282" s="4">
        <v>24</v>
      </c>
      <c r="B282" s="4" t="s">
        <v>363</v>
      </c>
      <c r="C282" s="14">
        <f t="shared" si="9"/>
        <v>16720</v>
      </c>
      <c r="D282" s="14">
        <v>16720</v>
      </c>
      <c r="E282" s="14">
        <v>16720</v>
      </c>
      <c r="F282" s="14">
        <v>0</v>
      </c>
      <c r="G282" s="14">
        <v>0</v>
      </c>
      <c r="H282" s="25">
        <v>1151.6581919999999</v>
      </c>
      <c r="I282" s="25">
        <v>1151.6581919999999</v>
      </c>
      <c r="J282" s="14">
        <v>1151.6581919999999</v>
      </c>
      <c r="K282" s="14">
        <v>0</v>
      </c>
      <c r="L282" s="14">
        <v>0</v>
      </c>
      <c r="M282" s="21">
        <v>6.8879078468899513</v>
      </c>
      <c r="N282" s="21">
        <v>6.8879078468899513</v>
      </c>
    </row>
    <row r="283" spans="1:14" s="26" customFormat="1" ht="24" customHeight="1" x14ac:dyDescent="0.25">
      <c r="A283" s="5"/>
      <c r="B283" s="23" t="s">
        <v>27</v>
      </c>
      <c r="C283" s="29">
        <f t="shared" si="9"/>
        <v>720</v>
      </c>
      <c r="D283" s="29">
        <v>720</v>
      </c>
      <c r="E283" s="29">
        <v>720</v>
      </c>
      <c r="F283" s="29">
        <v>0</v>
      </c>
      <c r="G283" s="29">
        <v>0</v>
      </c>
      <c r="H283" s="24">
        <v>523.70685000000003</v>
      </c>
      <c r="I283" s="24">
        <v>523.70685000000003</v>
      </c>
      <c r="J283" s="29">
        <v>523.70685000000003</v>
      </c>
      <c r="K283" s="29">
        <v>0</v>
      </c>
      <c r="L283" s="29">
        <v>0</v>
      </c>
      <c r="M283" s="31">
        <v>72.737062500000008</v>
      </c>
      <c r="N283" s="31">
        <v>72.737062500000008</v>
      </c>
    </row>
    <row r="284" spans="1:14" s="51" customFormat="1" ht="43.5" customHeight="1" x14ac:dyDescent="0.25">
      <c r="A284" s="5" t="s">
        <v>364</v>
      </c>
      <c r="B284" s="49" t="s">
        <v>365</v>
      </c>
      <c r="C284" s="29">
        <f t="shared" si="9"/>
        <v>720</v>
      </c>
      <c r="D284" s="29">
        <v>720</v>
      </c>
      <c r="E284" s="24">
        <v>720</v>
      </c>
      <c r="F284" s="24"/>
      <c r="G284" s="24"/>
      <c r="H284" s="24">
        <v>523.70685000000003</v>
      </c>
      <c r="I284" s="24">
        <v>523.70685000000003</v>
      </c>
      <c r="J284" s="24">
        <v>523.70685000000003</v>
      </c>
      <c r="K284" s="24"/>
      <c r="L284" s="24"/>
      <c r="M284" s="31">
        <v>72.737062500000008</v>
      </c>
      <c r="N284" s="31">
        <v>72.737062500000008</v>
      </c>
    </row>
    <row r="285" spans="1:14" s="51" customFormat="1" ht="15.75" hidden="1" x14ac:dyDescent="0.25">
      <c r="A285" s="5">
        <v>2</v>
      </c>
      <c r="B285" s="83"/>
      <c r="C285" s="29">
        <f t="shared" si="9"/>
        <v>0</v>
      </c>
      <c r="D285" s="29">
        <v>0</v>
      </c>
      <c r="E285" s="24">
        <v>0</v>
      </c>
      <c r="F285" s="24"/>
      <c r="G285" s="24"/>
      <c r="H285" s="24">
        <v>0</v>
      </c>
      <c r="I285" s="24">
        <v>0</v>
      </c>
      <c r="J285" s="24">
        <v>0</v>
      </c>
      <c r="K285" s="24"/>
      <c r="L285" s="29"/>
      <c r="M285" s="31">
        <v>0</v>
      </c>
      <c r="N285" s="31">
        <v>0</v>
      </c>
    </row>
    <row r="286" spans="1:14" s="102" customFormat="1" ht="26.25" customHeight="1" x14ac:dyDescent="0.25">
      <c r="A286" s="101"/>
      <c r="B286" s="23" t="s">
        <v>28</v>
      </c>
      <c r="C286" s="29">
        <f t="shared" si="9"/>
        <v>16000</v>
      </c>
      <c r="D286" s="29">
        <v>16000</v>
      </c>
      <c r="E286" s="29">
        <v>16000</v>
      </c>
      <c r="F286" s="29">
        <v>0</v>
      </c>
      <c r="G286" s="29">
        <v>0</v>
      </c>
      <c r="H286" s="24">
        <v>627.95134199999995</v>
      </c>
      <c r="I286" s="24">
        <v>627.95134199999995</v>
      </c>
      <c r="J286" s="29">
        <v>627.95134199999995</v>
      </c>
      <c r="K286" s="29">
        <v>0</v>
      </c>
      <c r="L286" s="29">
        <v>0</v>
      </c>
      <c r="M286" s="31">
        <v>3.9246958874999995</v>
      </c>
      <c r="N286" s="31">
        <v>3.9246958874999995</v>
      </c>
    </row>
    <row r="287" spans="1:14" s="51" customFormat="1" ht="33.75" customHeight="1" x14ac:dyDescent="0.25">
      <c r="A287" s="5" t="s">
        <v>366</v>
      </c>
      <c r="B287" s="49" t="s">
        <v>367</v>
      </c>
      <c r="C287" s="29">
        <f t="shared" si="9"/>
        <v>6000</v>
      </c>
      <c r="D287" s="29">
        <v>6000</v>
      </c>
      <c r="E287" s="24">
        <v>6000</v>
      </c>
      <c r="F287" s="38"/>
      <c r="G287" s="24"/>
      <c r="H287" s="24">
        <v>627.95134199999995</v>
      </c>
      <c r="I287" s="24">
        <v>627.95134199999995</v>
      </c>
      <c r="J287" s="24">
        <v>627.95134199999995</v>
      </c>
      <c r="K287" s="24"/>
      <c r="L287" s="24"/>
      <c r="M287" s="31">
        <v>10.465855700000001</v>
      </c>
      <c r="N287" s="31">
        <v>10.465855700000001</v>
      </c>
    </row>
    <row r="288" spans="1:14" s="51" customFormat="1" ht="22.5" customHeight="1" x14ac:dyDescent="0.25">
      <c r="A288" s="5" t="s">
        <v>368</v>
      </c>
      <c r="B288" s="44" t="s">
        <v>369</v>
      </c>
      <c r="C288" s="29">
        <f t="shared" si="9"/>
        <v>10000</v>
      </c>
      <c r="D288" s="29">
        <v>10000</v>
      </c>
      <c r="E288" s="24">
        <v>10000</v>
      </c>
      <c r="F288" s="38"/>
      <c r="G288" s="38"/>
      <c r="H288" s="24">
        <v>0</v>
      </c>
      <c r="I288" s="24">
        <v>0</v>
      </c>
      <c r="J288" s="24">
        <v>0</v>
      </c>
      <c r="K288" s="24"/>
      <c r="L288" s="24"/>
      <c r="M288" s="31">
        <v>0</v>
      </c>
      <c r="N288" s="31">
        <v>0</v>
      </c>
    </row>
    <row r="289" spans="1:14" s="35" customFormat="1" ht="30.75" customHeight="1" x14ac:dyDescent="0.25">
      <c r="A289" s="4">
        <v>25</v>
      </c>
      <c r="B289" s="4" t="s">
        <v>370</v>
      </c>
      <c r="C289" s="14">
        <f t="shared" si="9"/>
        <v>35000</v>
      </c>
      <c r="D289" s="14">
        <v>35000</v>
      </c>
      <c r="E289" s="14">
        <v>35000</v>
      </c>
      <c r="F289" s="14">
        <v>0</v>
      </c>
      <c r="G289" s="14">
        <v>0</v>
      </c>
      <c r="H289" s="25">
        <v>17976.777120999999</v>
      </c>
      <c r="I289" s="25">
        <v>17976.777120999999</v>
      </c>
      <c r="J289" s="14">
        <v>17976.777120999999</v>
      </c>
      <c r="K289" s="14">
        <v>0</v>
      </c>
      <c r="L289" s="14">
        <v>0</v>
      </c>
      <c r="M289" s="21">
        <v>51.362220345714285</v>
      </c>
      <c r="N289" s="21">
        <v>51.362220345714285</v>
      </c>
    </row>
    <row r="290" spans="1:14" s="26" customFormat="1" ht="30" hidden="1" customHeight="1" x14ac:dyDescent="0.25">
      <c r="A290" s="5"/>
      <c r="B290" s="23" t="s">
        <v>27</v>
      </c>
      <c r="C290" s="29">
        <f t="shared" si="9"/>
        <v>0</v>
      </c>
      <c r="D290" s="29">
        <v>0</v>
      </c>
      <c r="E290" s="29">
        <v>0</v>
      </c>
      <c r="F290" s="29">
        <v>0</v>
      </c>
      <c r="G290" s="29">
        <v>0</v>
      </c>
      <c r="H290" s="24">
        <v>0</v>
      </c>
      <c r="I290" s="24">
        <v>0</v>
      </c>
      <c r="J290" s="29">
        <v>0</v>
      </c>
      <c r="K290" s="29">
        <v>0</v>
      </c>
      <c r="L290" s="29">
        <v>0</v>
      </c>
      <c r="M290" s="31">
        <v>0</v>
      </c>
      <c r="N290" s="31">
        <v>0</v>
      </c>
    </row>
    <row r="291" spans="1:14" s="51" customFormat="1" ht="15.75" hidden="1" x14ac:dyDescent="0.25">
      <c r="A291" s="5">
        <v>1</v>
      </c>
      <c r="B291" s="44"/>
      <c r="C291" s="29">
        <f t="shared" si="9"/>
        <v>0</v>
      </c>
      <c r="D291" s="29">
        <v>0</v>
      </c>
      <c r="E291" s="24">
        <v>0</v>
      </c>
      <c r="F291" s="24"/>
      <c r="G291" s="24"/>
      <c r="H291" s="24">
        <v>0</v>
      </c>
      <c r="I291" s="24">
        <v>0</v>
      </c>
      <c r="J291" s="24">
        <v>0</v>
      </c>
      <c r="K291" s="24"/>
      <c r="L291" s="24"/>
      <c r="M291" s="31">
        <v>0</v>
      </c>
      <c r="N291" s="31">
        <v>0</v>
      </c>
    </row>
    <row r="292" spans="1:14" s="26" customFormat="1" ht="15.75" hidden="1" x14ac:dyDescent="0.25">
      <c r="A292" s="5">
        <v>2</v>
      </c>
      <c r="B292" s="83"/>
      <c r="C292" s="29">
        <f t="shared" si="9"/>
        <v>0</v>
      </c>
      <c r="D292" s="29">
        <v>0</v>
      </c>
      <c r="E292" s="24">
        <v>0</v>
      </c>
      <c r="F292" s="24"/>
      <c r="G292" s="24"/>
      <c r="H292" s="24">
        <v>0</v>
      </c>
      <c r="I292" s="24">
        <v>0</v>
      </c>
      <c r="J292" s="24">
        <v>0</v>
      </c>
      <c r="K292" s="24"/>
      <c r="L292" s="29"/>
      <c r="M292" s="31">
        <v>0</v>
      </c>
      <c r="N292" s="31">
        <v>0</v>
      </c>
    </row>
    <row r="293" spans="1:14" s="95" customFormat="1" ht="24" customHeight="1" x14ac:dyDescent="0.25">
      <c r="A293" s="94"/>
      <c r="B293" s="23" t="s">
        <v>28</v>
      </c>
      <c r="C293" s="29">
        <f t="shared" si="9"/>
        <v>35000</v>
      </c>
      <c r="D293" s="29">
        <v>35000</v>
      </c>
      <c r="E293" s="29">
        <v>35000</v>
      </c>
      <c r="F293" s="29">
        <v>0</v>
      </c>
      <c r="G293" s="29">
        <v>0</v>
      </c>
      <c r="H293" s="24">
        <v>17976.777120999999</v>
      </c>
      <c r="I293" s="24">
        <v>17976.777120999999</v>
      </c>
      <c r="J293" s="29">
        <v>17976.777120999999</v>
      </c>
      <c r="K293" s="29">
        <v>0</v>
      </c>
      <c r="L293" s="29">
        <v>0</v>
      </c>
      <c r="M293" s="31">
        <v>51.362220345714285</v>
      </c>
      <c r="N293" s="31">
        <v>51.362220345714285</v>
      </c>
    </row>
    <row r="294" spans="1:14" s="51" customFormat="1" ht="29.25" customHeight="1" x14ac:dyDescent="0.25">
      <c r="A294" s="5" t="s">
        <v>371</v>
      </c>
      <c r="B294" s="44" t="s">
        <v>372</v>
      </c>
      <c r="C294" s="29">
        <f t="shared" si="9"/>
        <v>18000</v>
      </c>
      <c r="D294" s="29">
        <v>18000</v>
      </c>
      <c r="E294" s="24">
        <v>18000</v>
      </c>
      <c r="F294" s="38"/>
      <c r="G294" s="24"/>
      <c r="H294" s="24">
        <v>17976.777120999999</v>
      </c>
      <c r="I294" s="24">
        <v>17976.777120999999</v>
      </c>
      <c r="J294" s="24">
        <v>17976.777120999999</v>
      </c>
      <c r="K294" s="24"/>
      <c r="L294" s="24"/>
      <c r="M294" s="31">
        <v>99.870984005555556</v>
      </c>
      <c r="N294" s="31">
        <v>99.870984005555556</v>
      </c>
    </row>
    <row r="295" spans="1:14" s="51" customFormat="1" ht="57.75" customHeight="1" x14ac:dyDescent="0.25">
      <c r="A295" s="5" t="s">
        <v>373</v>
      </c>
      <c r="B295" s="44" t="s">
        <v>374</v>
      </c>
      <c r="C295" s="29">
        <f t="shared" si="9"/>
        <v>17000</v>
      </c>
      <c r="D295" s="29">
        <v>17000</v>
      </c>
      <c r="E295" s="24">
        <v>17000</v>
      </c>
      <c r="F295" s="24"/>
      <c r="G295" s="24"/>
      <c r="H295" s="24">
        <v>0</v>
      </c>
      <c r="I295" s="24">
        <v>0</v>
      </c>
      <c r="J295" s="24">
        <v>0</v>
      </c>
      <c r="K295" s="24"/>
      <c r="L295" s="24"/>
      <c r="M295" s="31">
        <v>0</v>
      </c>
      <c r="N295" s="31">
        <v>0</v>
      </c>
    </row>
    <row r="296" spans="1:14" s="51" customFormat="1" ht="34.5" hidden="1" customHeight="1" x14ac:dyDescent="0.25">
      <c r="A296" s="5">
        <v>3</v>
      </c>
      <c r="B296" s="103"/>
      <c r="C296" s="29">
        <f t="shared" si="9"/>
        <v>0</v>
      </c>
      <c r="D296" s="29">
        <v>0</v>
      </c>
      <c r="E296" s="24">
        <v>0</v>
      </c>
      <c r="F296" s="24"/>
      <c r="G296" s="24"/>
      <c r="H296" s="24">
        <v>0</v>
      </c>
      <c r="I296" s="24">
        <v>0</v>
      </c>
      <c r="J296" s="24">
        <v>0</v>
      </c>
      <c r="K296" s="24"/>
      <c r="L296" s="24"/>
      <c r="M296" s="31">
        <v>0</v>
      </c>
      <c r="N296" s="31">
        <v>0</v>
      </c>
    </row>
    <row r="297" spans="1:14" s="35" customFormat="1" ht="24.75" customHeight="1" x14ac:dyDescent="0.25">
      <c r="A297" s="4">
        <v>26</v>
      </c>
      <c r="B297" s="4" t="s">
        <v>375</v>
      </c>
      <c r="C297" s="14">
        <f t="shared" si="9"/>
        <v>17100</v>
      </c>
      <c r="D297" s="14">
        <v>17100</v>
      </c>
      <c r="E297" s="14">
        <v>17100</v>
      </c>
      <c r="F297" s="14">
        <v>0</v>
      </c>
      <c r="G297" s="14">
        <v>0</v>
      </c>
      <c r="H297" s="25">
        <v>10260.576313</v>
      </c>
      <c r="I297" s="25">
        <v>10260.576313</v>
      </c>
      <c r="J297" s="14">
        <v>10260.576313</v>
      </c>
      <c r="K297" s="14">
        <v>0</v>
      </c>
      <c r="L297" s="14">
        <v>0</v>
      </c>
      <c r="M297" s="21">
        <v>60.003370251461988</v>
      </c>
      <c r="N297" s="21">
        <v>60.003370251461988</v>
      </c>
    </row>
    <row r="298" spans="1:14" s="26" customFormat="1" ht="24" customHeight="1" x14ac:dyDescent="0.25">
      <c r="A298" s="5"/>
      <c r="B298" s="23" t="s">
        <v>27</v>
      </c>
      <c r="C298" s="29">
        <f>D298+G298</f>
        <v>2800</v>
      </c>
      <c r="D298" s="29">
        <v>2800</v>
      </c>
      <c r="E298" s="29">
        <v>2800</v>
      </c>
      <c r="F298" s="29">
        <v>0</v>
      </c>
      <c r="G298" s="29">
        <v>0</v>
      </c>
      <c r="H298" s="24">
        <v>831.16397199999994</v>
      </c>
      <c r="I298" s="24">
        <v>831.16397199999994</v>
      </c>
      <c r="J298" s="29">
        <v>831.16397199999994</v>
      </c>
      <c r="K298" s="29">
        <v>0</v>
      </c>
      <c r="L298" s="29">
        <v>0</v>
      </c>
      <c r="M298" s="31">
        <v>29.684427571428568</v>
      </c>
      <c r="N298" s="31">
        <v>29.684427571428568</v>
      </c>
    </row>
    <row r="299" spans="1:14" s="51" customFormat="1" ht="50.25" customHeight="1" x14ac:dyDescent="0.25">
      <c r="A299" s="5" t="s">
        <v>376</v>
      </c>
      <c r="B299" s="49" t="s">
        <v>377</v>
      </c>
      <c r="C299" s="29">
        <f t="shared" si="9"/>
        <v>2687</v>
      </c>
      <c r="D299" s="29">
        <v>2687</v>
      </c>
      <c r="E299" s="24">
        <v>2687</v>
      </c>
      <c r="F299" s="24"/>
      <c r="G299" s="24"/>
      <c r="H299" s="24">
        <v>718.68759999999997</v>
      </c>
      <c r="I299" s="24">
        <v>718.68759999999997</v>
      </c>
      <c r="J299" s="24">
        <v>718.68759999999997</v>
      </c>
      <c r="K299" s="24"/>
      <c r="L299" s="24"/>
      <c r="M299" s="31">
        <v>26.746840342389284</v>
      </c>
      <c r="N299" s="31">
        <v>26.746840342389284</v>
      </c>
    </row>
    <row r="300" spans="1:14" s="51" customFormat="1" ht="50.25" customHeight="1" x14ac:dyDescent="0.25">
      <c r="A300" s="5" t="s">
        <v>378</v>
      </c>
      <c r="B300" s="44" t="s">
        <v>379</v>
      </c>
      <c r="C300" s="29">
        <f>D300+G300</f>
        <v>113</v>
      </c>
      <c r="D300" s="29">
        <v>113</v>
      </c>
      <c r="E300" s="24">
        <v>113</v>
      </c>
      <c r="F300" s="24"/>
      <c r="G300" s="24"/>
      <c r="H300" s="24">
        <v>112.476372</v>
      </c>
      <c r="I300" s="24">
        <v>112.476372</v>
      </c>
      <c r="J300" s="24">
        <v>112.476372</v>
      </c>
      <c r="K300" s="24"/>
      <c r="L300" s="29"/>
      <c r="M300" s="31">
        <v>99.536612389380537</v>
      </c>
      <c r="N300" s="31">
        <v>99.536612389380537</v>
      </c>
    </row>
    <row r="301" spans="1:14" s="95" customFormat="1" ht="23.25" customHeight="1" x14ac:dyDescent="0.25">
      <c r="A301" s="94"/>
      <c r="B301" s="23" t="s">
        <v>28</v>
      </c>
      <c r="C301" s="29">
        <f t="shared" si="9"/>
        <v>14300</v>
      </c>
      <c r="D301" s="29">
        <v>14300</v>
      </c>
      <c r="E301" s="29">
        <v>14300</v>
      </c>
      <c r="F301" s="29">
        <v>0</v>
      </c>
      <c r="G301" s="29">
        <v>0</v>
      </c>
      <c r="H301" s="24">
        <v>9429.4123409999993</v>
      </c>
      <c r="I301" s="24">
        <v>9429.4123409999993</v>
      </c>
      <c r="J301" s="29">
        <v>9429.4123409999993</v>
      </c>
      <c r="K301" s="29">
        <v>0</v>
      </c>
      <c r="L301" s="29">
        <v>0</v>
      </c>
      <c r="M301" s="31">
        <v>65.939946440559439</v>
      </c>
      <c r="N301" s="31">
        <v>65.939946440559439</v>
      </c>
    </row>
    <row r="302" spans="1:14" s="51" customFormat="1" ht="42.75" customHeight="1" x14ac:dyDescent="0.25">
      <c r="A302" s="5" t="s">
        <v>380</v>
      </c>
      <c r="B302" s="49" t="s">
        <v>381</v>
      </c>
      <c r="C302" s="29">
        <f t="shared" si="9"/>
        <v>14300</v>
      </c>
      <c r="D302" s="29">
        <v>14300</v>
      </c>
      <c r="E302" s="38">
        <v>14300</v>
      </c>
      <c r="F302" s="24"/>
      <c r="G302" s="24"/>
      <c r="H302" s="24">
        <v>9429.4123409999993</v>
      </c>
      <c r="I302" s="24">
        <v>9429.4123409999993</v>
      </c>
      <c r="J302" s="24">
        <v>9429.4123409999993</v>
      </c>
      <c r="K302" s="24"/>
      <c r="L302" s="24"/>
      <c r="M302" s="31">
        <v>65.939946440559439</v>
      </c>
      <c r="N302" s="31">
        <v>65.939946440559439</v>
      </c>
    </row>
    <row r="303" spans="1:14" s="26" customFormat="1" ht="29.25" hidden="1" customHeight="1" x14ac:dyDescent="0.25">
      <c r="A303" s="5">
        <v>2</v>
      </c>
      <c r="B303" s="34"/>
      <c r="C303" s="29">
        <f t="shared" si="9"/>
        <v>0</v>
      </c>
      <c r="D303" s="29">
        <v>0</v>
      </c>
      <c r="E303" s="38">
        <v>0</v>
      </c>
      <c r="F303" s="24"/>
      <c r="G303" s="24"/>
      <c r="H303" s="24">
        <v>0</v>
      </c>
      <c r="I303" s="24">
        <v>0</v>
      </c>
      <c r="J303" s="24">
        <v>0</v>
      </c>
      <c r="K303" s="24"/>
      <c r="L303" s="24"/>
      <c r="M303" s="31">
        <v>0</v>
      </c>
      <c r="N303" s="31">
        <v>0</v>
      </c>
    </row>
    <row r="304" spans="1:14" s="35" customFormat="1" ht="25.5" customHeight="1" x14ac:dyDescent="0.25">
      <c r="A304" s="4">
        <v>27</v>
      </c>
      <c r="B304" s="4" t="s">
        <v>382</v>
      </c>
      <c r="C304" s="14">
        <f t="shared" si="9"/>
        <v>2500</v>
      </c>
      <c r="D304" s="14">
        <v>2500</v>
      </c>
      <c r="E304" s="14">
        <v>2500</v>
      </c>
      <c r="F304" s="14">
        <v>0</v>
      </c>
      <c r="G304" s="14">
        <v>0</v>
      </c>
      <c r="H304" s="25">
        <v>924.61300000000006</v>
      </c>
      <c r="I304" s="25">
        <v>924.61300000000006</v>
      </c>
      <c r="J304" s="14">
        <v>924.61300000000006</v>
      </c>
      <c r="K304" s="14">
        <v>0</v>
      </c>
      <c r="L304" s="14">
        <v>0</v>
      </c>
      <c r="M304" s="21">
        <v>36.984520000000003</v>
      </c>
      <c r="N304" s="21">
        <v>36.984520000000003</v>
      </c>
    </row>
    <row r="305" spans="1:14" s="26" customFormat="1" ht="18" hidden="1" customHeight="1" x14ac:dyDescent="0.25">
      <c r="A305" s="5"/>
      <c r="B305" s="23" t="s">
        <v>12</v>
      </c>
      <c r="C305" s="29">
        <f t="shared" si="9"/>
        <v>0</v>
      </c>
      <c r="D305" s="29">
        <v>0</v>
      </c>
      <c r="E305" s="29">
        <v>0</v>
      </c>
      <c r="F305" s="29">
        <v>0</v>
      </c>
      <c r="G305" s="29">
        <v>0</v>
      </c>
      <c r="H305" s="24">
        <v>0</v>
      </c>
      <c r="I305" s="24">
        <v>0</v>
      </c>
      <c r="J305" s="29">
        <v>0</v>
      </c>
      <c r="K305" s="29">
        <v>0</v>
      </c>
      <c r="L305" s="29">
        <v>0</v>
      </c>
      <c r="M305" s="31">
        <v>0</v>
      </c>
      <c r="N305" s="31">
        <v>0</v>
      </c>
    </row>
    <row r="306" spans="1:14" s="51" customFormat="1" ht="22.5" hidden="1" customHeight="1" x14ac:dyDescent="0.25">
      <c r="A306" s="5">
        <v>1</v>
      </c>
      <c r="B306" s="34"/>
      <c r="C306" s="29">
        <f t="shared" si="9"/>
        <v>0</v>
      </c>
      <c r="D306" s="29">
        <v>0</v>
      </c>
      <c r="E306" s="24"/>
      <c r="F306" s="24"/>
      <c r="G306" s="24">
        <v>0</v>
      </c>
      <c r="H306" s="24">
        <v>0</v>
      </c>
      <c r="I306" s="24">
        <v>0</v>
      </c>
      <c r="J306" s="24"/>
      <c r="K306" s="24"/>
      <c r="L306" s="24">
        <v>0</v>
      </c>
      <c r="M306" s="31">
        <v>0</v>
      </c>
      <c r="N306" s="31">
        <v>0</v>
      </c>
    </row>
    <row r="307" spans="1:14" s="51" customFormat="1" ht="22.5" hidden="1" customHeight="1" x14ac:dyDescent="0.25">
      <c r="A307" s="5">
        <v>2</v>
      </c>
      <c r="B307" s="34"/>
      <c r="C307" s="29">
        <f t="shared" si="9"/>
        <v>0</v>
      </c>
      <c r="D307" s="29">
        <v>0</v>
      </c>
      <c r="E307" s="24"/>
      <c r="F307" s="24"/>
      <c r="G307" s="24">
        <v>0</v>
      </c>
      <c r="H307" s="24">
        <v>0</v>
      </c>
      <c r="I307" s="24">
        <v>0</v>
      </c>
      <c r="J307" s="24"/>
      <c r="K307" s="24"/>
      <c r="L307" s="24">
        <v>0</v>
      </c>
      <c r="M307" s="31">
        <v>0</v>
      </c>
      <c r="N307" s="31">
        <v>0</v>
      </c>
    </row>
    <row r="308" spans="1:14" s="95" customFormat="1" ht="23.25" customHeight="1" x14ac:dyDescent="0.25">
      <c r="A308" s="94"/>
      <c r="B308" s="23" t="s">
        <v>28</v>
      </c>
      <c r="C308" s="29">
        <f t="shared" si="9"/>
        <v>2500</v>
      </c>
      <c r="D308" s="29">
        <v>2500</v>
      </c>
      <c r="E308" s="29">
        <v>2500</v>
      </c>
      <c r="F308" s="29">
        <v>0</v>
      </c>
      <c r="G308" s="29">
        <v>0</v>
      </c>
      <c r="H308" s="24">
        <v>924.61300000000006</v>
      </c>
      <c r="I308" s="24">
        <v>924.61300000000006</v>
      </c>
      <c r="J308" s="29">
        <v>924.61300000000006</v>
      </c>
      <c r="K308" s="29">
        <v>0</v>
      </c>
      <c r="L308" s="29">
        <v>0</v>
      </c>
      <c r="M308" s="31">
        <v>36.984520000000003</v>
      </c>
      <c r="N308" s="31">
        <v>36.984520000000003</v>
      </c>
    </row>
    <row r="309" spans="1:14" s="51" customFormat="1" ht="26.25" customHeight="1" x14ac:dyDescent="0.25">
      <c r="A309" s="5" t="s">
        <v>383</v>
      </c>
      <c r="B309" s="49" t="s">
        <v>384</v>
      </c>
      <c r="C309" s="29">
        <f t="shared" si="9"/>
        <v>2500</v>
      </c>
      <c r="D309" s="29">
        <v>2500</v>
      </c>
      <c r="E309" s="24">
        <v>2500</v>
      </c>
      <c r="F309" s="24"/>
      <c r="G309" s="38"/>
      <c r="H309" s="24">
        <v>924.61300000000006</v>
      </c>
      <c r="I309" s="24">
        <v>924.61300000000006</v>
      </c>
      <c r="J309" s="24">
        <v>924.61300000000006</v>
      </c>
      <c r="K309" s="24"/>
      <c r="L309" s="24"/>
      <c r="M309" s="31">
        <v>36.984520000000003</v>
      </c>
      <c r="N309" s="31">
        <v>36.984520000000003</v>
      </c>
    </row>
    <row r="310" spans="1:14" s="26" customFormat="1" ht="35.25" hidden="1" customHeight="1" x14ac:dyDescent="0.25">
      <c r="A310" s="5">
        <v>2</v>
      </c>
      <c r="B310" s="60"/>
      <c r="C310" s="29">
        <f t="shared" si="9"/>
        <v>0</v>
      </c>
      <c r="D310" s="29">
        <v>0</v>
      </c>
      <c r="E310" s="24">
        <v>0</v>
      </c>
      <c r="F310" s="24"/>
      <c r="G310" s="24"/>
      <c r="H310" s="24">
        <v>0</v>
      </c>
      <c r="I310" s="24">
        <v>0</v>
      </c>
      <c r="J310" s="24">
        <v>0</v>
      </c>
      <c r="K310" s="24"/>
      <c r="L310" s="24"/>
      <c r="M310" s="31">
        <v>0</v>
      </c>
      <c r="N310" s="31">
        <v>0</v>
      </c>
    </row>
    <row r="311" spans="1:14" s="26" customFormat="1" ht="39" hidden="1" customHeight="1" x14ac:dyDescent="0.25">
      <c r="A311" s="5">
        <v>3</v>
      </c>
      <c r="B311" s="103"/>
      <c r="C311" s="29">
        <f t="shared" si="9"/>
        <v>0</v>
      </c>
      <c r="D311" s="29">
        <v>0</v>
      </c>
      <c r="E311" s="24">
        <v>0</v>
      </c>
      <c r="F311" s="24"/>
      <c r="G311" s="24"/>
      <c r="H311" s="24">
        <v>0</v>
      </c>
      <c r="I311" s="24">
        <v>0</v>
      </c>
      <c r="J311" s="24">
        <v>0</v>
      </c>
      <c r="K311" s="24"/>
      <c r="L311" s="24"/>
      <c r="M311" s="31">
        <v>0</v>
      </c>
      <c r="N311" s="31">
        <v>0</v>
      </c>
    </row>
    <row r="312" spans="1:14" s="35" customFormat="1" ht="27.75" customHeight="1" x14ac:dyDescent="0.25">
      <c r="A312" s="4">
        <v>28</v>
      </c>
      <c r="B312" s="4" t="s">
        <v>385</v>
      </c>
      <c r="C312" s="14">
        <f t="shared" si="9"/>
        <v>31794</v>
      </c>
      <c r="D312" s="14">
        <v>31794</v>
      </c>
      <c r="E312" s="14">
        <v>31794</v>
      </c>
      <c r="F312" s="14">
        <v>0</v>
      </c>
      <c r="G312" s="14">
        <v>0</v>
      </c>
      <c r="H312" s="25">
        <v>16430.346604999999</v>
      </c>
      <c r="I312" s="25">
        <v>16430.346604999999</v>
      </c>
      <c r="J312" s="14">
        <v>16430.346604999999</v>
      </c>
      <c r="K312" s="14">
        <v>0</v>
      </c>
      <c r="L312" s="14">
        <v>0</v>
      </c>
      <c r="M312" s="21">
        <v>51.677507092533183</v>
      </c>
      <c r="N312" s="21">
        <v>51.677507092533183</v>
      </c>
    </row>
    <row r="313" spans="1:14" s="26" customFormat="1" ht="30" customHeight="1" x14ac:dyDescent="0.25">
      <c r="A313" s="5"/>
      <c r="B313" s="23" t="s">
        <v>27</v>
      </c>
      <c r="C313" s="29">
        <f t="shared" si="9"/>
        <v>2290</v>
      </c>
      <c r="D313" s="29">
        <v>2290</v>
      </c>
      <c r="E313" s="29">
        <v>2290</v>
      </c>
      <c r="F313" s="29">
        <v>0</v>
      </c>
      <c r="G313" s="29">
        <v>0</v>
      </c>
      <c r="H313" s="24">
        <v>275.40800000000002</v>
      </c>
      <c r="I313" s="24">
        <v>275.40800000000002</v>
      </c>
      <c r="J313" s="29">
        <v>275.40800000000002</v>
      </c>
      <c r="K313" s="29">
        <v>0</v>
      </c>
      <c r="L313" s="29">
        <v>0</v>
      </c>
      <c r="M313" s="31">
        <v>12.026550218340612</v>
      </c>
      <c r="N313" s="31">
        <v>12.026550218340612</v>
      </c>
    </row>
    <row r="314" spans="1:14" s="26" customFormat="1" ht="48.75" customHeight="1" x14ac:dyDescent="0.25">
      <c r="A314" s="5" t="s">
        <v>386</v>
      </c>
      <c r="B314" s="41" t="s">
        <v>387</v>
      </c>
      <c r="C314" s="29">
        <f t="shared" si="9"/>
        <v>100</v>
      </c>
      <c r="D314" s="29">
        <v>100</v>
      </c>
      <c r="E314" s="24">
        <v>100</v>
      </c>
      <c r="F314" s="24"/>
      <c r="G314" s="24"/>
      <c r="H314" s="24">
        <v>100</v>
      </c>
      <c r="I314" s="24">
        <v>100</v>
      </c>
      <c r="J314" s="24">
        <v>100</v>
      </c>
      <c r="K314" s="24"/>
      <c r="L314" s="24"/>
      <c r="M314" s="31">
        <v>100</v>
      </c>
      <c r="N314" s="31">
        <v>100</v>
      </c>
    </row>
    <row r="315" spans="1:14" s="26" customFormat="1" ht="48.75" customHeight="1" x14ac:dyDescent="0.25">
      <c r="A315" s="5" t="s">
        <v>388</v>
      </c>
      <c r="B315" s="41" t="s">
        <v>389</v>
      </c>
      <c r="C315" s="29">
        <f t="shared" si="9"/>
        <v>2190</v>
      </c>
      <c r="D315" s="29">
        <v>2190</v>
      </c>
      <c r="E315" s="24">
        <v>2190</v>
      </c>
      <c r="F315" s="24"/>
      <c r="G315" s="24"/>
      <c r="H315" s="24">
        <v>175.40799999999999</v>
      </c>
      <c r="I315" s="24">
        <v>175.40799999999999</v>
      </c>
      <c r="J315" s="24">
        <v>175.40799999999999</v>
      </c>
      <c r="K315" s="24"/>
      <c r="L315" s="29"/>
      <c r="M315" s="31">
        <v>8.0094977168949768</v>
      </c>
      <c r="N315" s="31">
        <v>8.0094977168949768</v>
      </c>
    </row>
    <row r="316" spans="1:14" s="95" customFormat="1" ht="23.25" customHeight="1" x14ac:dyDescent="0.25">
      <c r="A316" s="94"/>
      <c r="B316" s="23" t="s">
        <v>28</v>
      </c>
      <c r="C316" s="29">
        <f t="shared" si="9"/>
        <v>29504</v>
      </c>
      <c r="D316" s="29">
        <v>29504</v>
      </c>
      <c r="E316" s="29">
        <v>29504</v>
      </c>
      <c r="F316" s="29">
        <v>0</v>
      </c>
      <c r="G316" s="29">
        <v>0</v>
      </c>
      <c r="H316" s="24">
        <v>16154.938604999999</v>
      </c>
      <c r="I316" s="24">
        <v>16154.938604999999</v>
      </c>
      <c r="J316" s="29">
        <v>16154.938604999999</v>
      </c>
      <c r="K316" s="29">
        <v>0</v>
      </c>
      <c r="L316" s="29">
        <v>0</v>
      </c>
      <c r="M316" s="31">
        <v>54.755079328226671</v>
      </c>
      <c r="N316" s="31">
        <v>54.755079328226671</v>
      </c>
    </row>
    <row r="317" spans="1:14" s="51" customFormat="1" ht="46.5" customHeight="1" x14ac:dyDescent="0.25">
      <c r="A317" s="5" t="s">
        <v>390</v>
      </c>
      <c r="B317" s="44" t="s">
        <v>391</v>
      </c>
      <c r="C317" s="29">
        <f t="shared" si="9"/>
        <v>12500</v>
      </c>
      <c r="D317" s="29">
        <v>12500</v>
      </c>
      <c r="E317" s="38">
        <v>12500</v>
      </c>
      <c r="F317" s="24"/>
      <c r="G317" s="24"/>
      <c r="H317" s="24">
        <v>4730.2892069999998</v>
      </c>
      <c r="I317" s="24">
        <v>4730.2892069999998</v>
      </c>
      <c r="J317" s="24">
        <v>4730.2892069999998</v>
      </c>
      <c r="K317" s="24"/>
      <c r="L317" s="24"/>
      <c r="M317" s="31">
        <v>37.842313656000002</v>
      </c>
      <c r="N317" s="31">
        <v>37.842313656000002</v>
      </c>
    </row>
    <row r="318" spans="1:14" s="51" customFormat="1" ht="46.5" customHeight="1" x14ac:dyDescent="0.25">
      <c r="A318" s="5" t="s">
        <v>392</v>
      </c>
      <c r="B318" s="41" t="s">
        <v>387</v>
      </c>
      <c r="C318" s="29">
        <f t="shared" si="9"/>
        <v>14500</v>
      </c>
      <c r="D318" s="29">
        <v>14500</v>
      </c>
      <c r="E318" s="38">
        <v>14500</v>
      </c>
      <c r="F318" s="24"/>
      <c r="G318" s="24"/>
      <c r="H318" s="24">
        <v>11424.649398</v>
      </c>
      <c r="I318" s="24">
        <v>11424.649398</v>
      </c>
      <c r="J318" s="24">
        <v>11424.649398</v>
      </c>
      <c r="K318" s="24"/>
      <c r="L318" s="24"/>
      <c r="M318" s="31">
        <v>78.790685503448273</v>
      </c>
      <c r="N318" s="31">
        <v>78.790685503448273</v>
      </c>
    </row>
    <row r="319" spans="1:14" s="51" customFormat="1" ht="46.5" customHeight="1" x14ac:dyDescent="0.25">
      <c r="A319" s="5" t="s">
        <v>393</v>
      </c>
      <c r="B319" s="41" t="s">
        <v>394</v>
      </c>
      <c r="C319" s="29">
        <f t="shared" si="9"/>
        <v>1236</v>
      </c>
      <c r="D319" s="29">
        <v>1236</v>
      </c>
      <c r="E319" s="38">
        <v>1236</v>
      </c>
      <c r="F319" s="24"/>
      <c r="G319" s="24"/>
      <c r="H319" s="24">
        <v>0</v>
      </c>
      <c r="I319" s="24">
        <v>0</v>
      </c>
      <c r="J319" s="24">
        <v>0</v>
      </c>
      <c r="K319" s="24"/>
      <c r="L319" s="24"/>
      <c r="M319" s="31">
        <v>0</v>
      </c>
      <c r="N319" s="31">
        <v>0</v>
      </c>
    </row>
    <row r="320" spans="1:14" s="51" customFormat="1" ht="46.5" customHeight="1" x14ac:dyDescent="0.25">
      <c r="A320" s="5" t="s">
        <v>395</v>
      </c>
      <c r="B320" s="41" t="s">
        <v>396</v>
      </c>
      <c r="C320" s="29">
        <f t="shared" si="9"/>
        <v>1268</v>
      </c>
      <c r="D320" s="29">
        <v>1268</v>
      </c>
      <c r="E320" s="38">
        <v>1268</v>
      </c>
      <c r="F320" s="24"/>
      <c r="G320" s="24"/>
      <c r="H320" s="24">
        <v>0</v>
      </c>
      <c r="I320" s="24">
        <v>0</v>
      </c>
      <c r="J320" s="24">
        <v>0</v>
      </c>
      <c r="K320" s="24"/>
      <c r="L320" s="24"/>
      <c r="M320" s="31">
        <v>0</v>
      </c>
      <c r="N320" s="31">
        <v>0</v>
      </c>
    </row>
    <row r="321" spans="1:14" s="35" customFormat="1" ht="29.25" customHeight="1" x14ac:dyDescent="0.25">
      <c r="A321" s="4">
        <v>29</v>
      </c>
      <c r="B321" s="4" t="s">
        <v>397</v>
      </c>
      <c r="C321" s="14">
        <f>C322</f>
        <v>2213</v>
      </c>
      <c r="D321" s="14">
        <v>2213</v>
      </c>
      <c r="E321" s="14">
        <v>2213</v>
      </c>
      <c r="F321" s="14">
        <v>0</v>
      </c>
      <c r="G321" s="14">
        <v>0</v>
      </c>
      <c r="H321" s="14">
        <v>0</v>
      </c>
      <c r="I321" s="14">
        <v>0</v>
      </c>
      <c r="J321" s="14">
        <v>0</v>
      </c>
      <c r="K321" s="14">
        <v>0</v>
      </c>
      <c r="L321" s="14">
        <v>0</v>
      </c>
      <c r="M321" s="21">
        <v>0</v>
      </c>
      <c r="N321" s="21">
        <v>0</v>
      </c>
    </row>
    <row r="322" spans="1:14" s="26" customFormat="1" ht="29.25" customHeight="1" x14ac:dyDescent="0.25">
      <c r="A322" s="5"/>
      <c r="B322" s="23" t="s">
        <v>28</v>
      </c>
      <c r="C322" s="29">
        <f>D322+G322</f>
        <v>2213</v>
      </c>
      <c r="D322" s="29">
        <v>2213</v>
      </c>
      <c r="E322" s="29">
        <v>2213</v>
      </c>
      <c r="F322" s="29">
        <v>0</v>
      </c>
      <c r="G322" s="29">
        <v>0</v>
      </c>
      <c r="H322" s="24">
        <v>0</v>
      </c>
      <c r="I322" s="24">
        <v>0</v>
      </c>
      <c r="J322" s="29">
        <v>0</v>
      </c>
      <c r="K322" s="29">
        <v>0</v>
      </c>
      <c r="L322" s="29">
        <v>0</v>
      </c>
      <c r="M322" s="31">
        <v>0</v>
      </c>
      <c r="N322" s="31">
        <v>0</v>
      </c>
    </row>
    <row r="323" spans="1:14" s="26" customFormat="1" ht="34.5" customHeight="1" x14ac:dyDescent="0.25">
      <c r="A323" s="5" t="s">
        <v>398</v>
      </c>
      <c r="B323" s="40" t="s">
        <v>399</v>
      </c>
      <c r="C323" s="29">
        <f t="shared" ref="C323" si="10">D323+G323</f>
        <v>2213</v>
      </c>
      <c r="D323" s="29">
        <v>2213</v>
      </c>
      <c r="E323" s="38">
        <v>2213</v>
      </c>
      <c r="F323" s="24"/>
      <c r="G323" s="24"/>
      <c r="H323" s="24">
        <v>0</v>
      </c>
      <c r="I323" s="24">
        <v>0</v>
      </c>
      <c r="J323" s="24">
        <v>0</v>
      </c>
      <c r="K323" s="24"/>
      <c r="L323" s="24"/>
      <c r="M323" s="31">
        <v>0</v>
      </c>
      <c r="N323" s="31">
        <v>0</v>
      </c>
    </row>
    <row r="324" spans="1:14" s="35" customFormat="1" ht="29.25" customHeight="1" x14ac:dyDescent="0.25">
      <c r="A324" s="4">
        <v>30</v>
      </c>
      <c r="B324" s="4" t="s">
        <v>400</v>
      </c>
      <c r="C324" s="14">
        <f>C327</f>
        <v>518</v>
      </c>
      <c r="D324" s="14">
        <v>628</v>
      </c>
      <c r="E324" s="14">
        <v>628</v>
      </c>
      <c r="F324" s="14">
        <v>0</v>
      </c>
      <c r="G324" s="14">
        <v>0</v>
      </c>
      <c r="H324" s="14">
        <v>0</v>
      </c>
      <c r="I324" s="14">
        <v>0</v>
      </c>
      <c r="J324" s="14">
        <v>0</v>
      </c>
      <c r="K324" s="14">
        <v>0</v>
      </c>
      <c r="L324" s="14">
        <v>0</v>
      </c>
      <c r="M324" s="21">
        <v>0</v>
      </c>
      <c r="N324" s="21">
        <v>0</v>
      </c>
    </row>
    <row r="325" spans="1:14" s="26" customFormat="1" ht="29.25" customHeight="1" x14ac:dyDescent="0.25">
      <c r="A325" s="5"/>
      <c r="B325" s="23" t="s">
        <v>27</v>
      </c>
      <c r="C325" s="29">
        <f>D325+G325</f>
        <v>110</v>
      </c>
      <c r="D325" s="29">
        <v>110</v>
      </c>
      <c r="E325" s="29">
        <v>110</v>
      </c>
      <c r="F325" s="29">
        <v>0</v>
      </c>
      <c r="G325" s="29">
        <v>0</v>
      </c>
      <c r="H325" s="24">
        <v>0</v>
      </c>
      <c r="I325" s="24">
        <v>0</v>
      </c>
      <c r="J325" s="29">
        <v>0</v>
      </c>
      <c r="K325" s="29">
        <v>0</v>
      </c>
      <c r="L325" s="29">
        <v>0</v>
      </c>
      <c r="M325" s="31">
        <v>0</v>
      </c>
      <c r="N325" s="31">
        <v>0</v>
      </c>
    </row>
    <row r="326" spans="1:14" s="26" customFormat="1" ht="34.5" customHeight="1" x14ac:dyDescent="0.25">
      <c r="A326" s="5" t="s">
        <v>401</v>
      </c>
      <c r="B326" s="104" t="s">
        <v>402</v>
      </c>
      <c r="C326" s="29">
        <f t="shared" ref="C326" si="11">D326+G326</f>
        <v>110</v>
      </c>
      <c r="D326" s="29">
        <v>110</v>
      </c>
      <c r="E326" s="38">
        <v>110</v>
      </c>
      <c r="F326" s="24"/>
      <c r="G326" s="24"/>
      <c r="H326" s="24">
        <v>0</v>
      </c>
      <c r="I326" s="24">
        <v>0</v>
      </c>
      <c r="J326" s="24">
        <v>0</v>
      </c>
      <c r="K326" s="24"/>
      <c r="L326" s="24"/>
      <c r="M326" s="31">
        <v>0</v>
      </c>
      <c r="N326" s="31">
        <v>0</v>
      </c>
    </row>
    <row r="327" spans="1:14" s="26" customFormat="1" ht="29.25" customHeight="1" x14ac:dyDescent="0.25">
      <c r="A327" s="5"/>
      <c r="B327" s="23" t="s">
        <v>28</v>
      </c>
      <c r="C327" s="29">
        <f>D327+G327</f>
        <v>518</v>
      </c>
      <c r="D327" s="29">
        <v>518</v>
      </c>
      <c r="E327" s="29">
        <v>518</v>
      </c>
      <c r="F327" s="29">
        <v>0</v>
      </c>
      <c r="G327" s="29">
        <v>0</v>
      </c>
      <c r="H327" s="24">
        <v>0</v>
      </c>
      <c r="I327" s="24">
        <v>0</v>
      </c>
      <c r="J327" s="29">
        <v>0</v>
      </c>
      <c r="K327" s="29">
        <v>0</v>
      </c>
      <c r="L327" s="29">
        <v>0</v>
      </c>
      <c r="M327" s="31">
        <v>0</v>
      </c>
      <c r="N327" s="31">
        <v>0</v>
      </c>
    </row>
    <row r="328" spans="1:14" s="26" customFormat="1" ht="29.25" customHeight="1" x14ac:dyDescent="0.25">
      <c r="A328" s="5" t="s">
        <v>403</v>
      </c>
      <c r="B328" s="41" t="s">
        <v>404</v>
      </c>
      <c r="C328" s="29">
        <f t="shared" ref="C328:C329" si="12">D328+G328</f>
        <v>304</v>
      </c>
      <c r="D328" s="29">
        <v>304</v>
      </c>
      <c r="E328" s="38">
        <v>304</v>
      </c>
      <c r="F328" s="24"/>
      <c r="G328" s="24"/>
      <c r="H328" s="24">
        <v>0</v>
      </c>
      <c r="I328" s="24">
        <v>0</v>
      </c>
      <c r="J328" s="24">
        <v>0</v>
      </c>
      <c r="K328" s="24"/>
      <c r="L328" s="24"/>
      <c r="M328" s="31">
        <v>0</v>
      </c>
      <c r="N328" s="31">
        <v>0</v>
      </c>
    </row>
    <row r="329" spans="1:14" s="26" customFormat="1" ht="29.25" customHeight="1" x14ac:dyDescent="0.25">
      <c r="A329" s="5" t="s">
        <v>405</v>
      </c>
      <c r="B329" s="41" t="s">
        <v>406</v>
      </c>
      <c r="C329" s="29">
        <f t="shared" si="12"/>
        <v>214</v>
      </c>
      <c r="D329" s="29">
        <v>214</v>
      </c>
      <c r="E329" s="38">
        <v>214</v>
      </c>
      <c r="F329" s="24"/>
      <c r="G329" s="24"/>
      <c r="H329" s="24">
        <v>0</v>
      </c>
      <c r="I329" s="24">
        <v>0</v>
      </c>
      <c r="J329" s="24">
        <v>0</v>
      </c>
      <c r="K329" s="24"/>
      <c r="L329" s="24"/>
      <c r="M329" s="31">
        <v>0</v>
      </c>
      <c r="N329" s="31">
        <v>0</v>
      </c>
    </row>
    <row r="330" spans="1:14" s="35" customFormat="1" ht="29.25" customHeight="1" x14ac:dyDescent="0.25">
      <c r="A330" s="4">
        <v>31</v>
      </c>
      <c r="B330" s="105" t="s">
        <v>407</v>
      </c>
      <c r="C330" s="14">
        <f>C331</f>
        <v>950</v>
      </c>
      <c r="D330" s="14">
        <v>950</v>
      </c>
      <c r="E330" s="14">
        <v>950</v>
      </c>
      <c r="F330" s="14">
        <v>0</v>
      </c>
      <c r="G330" s="14">
        <v>0</v>
      </c>
      <c r="H330" s="14">
        <v>0</v>
      </c>
      <c r="I330" s="14">
        <v>0</v>
      </c>
      <c r="J330" s="14">
        <v>0</v>
      </c>
      <c r="K330" s="14">
        <v>0</v>
      </c>
      <c r="L330" s="14">
        <v>0</v>
      </c>
      <c r="M330" s="21">
        <v>0</v>
      </c>
      <c r="N330" s="21">
        <v>0</v>
      </c>
    </row>
    <row r="331" spans="1:14" s="26" customFormat="1" ht="29.25" customHeight="1" x14ac:dyDescent="0.25">
      <c r="A331" s="5"/>
      <c r="B331" s="23" t="s">
        <v>28</v>
      </c>
      <c r="C331" s="29">
        <f>D331+G331</f>
        <v>950</v>
      </c>
      <c r="D331" s="29">
        <v>950</v>
      </c>
      <c r="E331" s="29">
        <v>950</v>
      </c>
      <c r="F331" s="29">
        <v>0</v>
      </c>
      <c r="G331" s="29">
        <v>0</v>
      </c>
      <c r="H331" s="24">
        <v>0</v>
      </c>
      <c r="I331" s="24">
        <v>0</v>
      </c>
      <c r="J331" s="29">
        <v>0</v>
      </c>
      <c r="K331" s="29">
        <v>0</v>
      </c>
      <c r="L331" s="29">
        <v>0</v>
      </c>
      <c r="M331" s="31">
        <v>0</v>
      </c>
      <c r="N331" s="31">
        <v>0</v>
      </c>
    </row>
    <row r="332" spans="1:14" s="26" customFormat="1" ht="34.5" customHeight="1" x14ac:dyDescent="0.25">
      <c r="A332" s="5" t="s">
        <v>408</v>
      </c>
      <c r="B332" s="106" t="s">
        <v>409</v>
      </c>
      <c r="C332" s="29">
        <f t="shared" ref="C332" si="13">D332+G332</f>
        <v>950</v>
      </c>
      <c r="D332" s="29">
        <v>950</v>
      </c>
      <c r="E332" s="38">
        <v>950</v>
      </c>
      <c r="F332" s="24"/>
      <c r="G332" s="24"/>
      <c r="H332" s="24">
        <v>0</v>
      </c>
      <c r="I332" s="24">
        <v>0</v>
      </c>
      <c r="J332" s="24">
        <v>0</v>
      </c>
      <c r="K332" s="24"/>
      <c r="L332" s="24"/>
      <c r="M332" s="31">
        <v>0</v>
      </c>
      <c r="N332" s="31">
        <v>0</v>
      </c>
    </row>
    <row r="333" spans="1:14" s="35" customFormat="1" ht="29.25" customHeight="1" x14ac:dyDescent="0.25">
      <c r="A333" s="4">
        <v>32</v>
      </c>
      <c r="B333" s="4" t="s">
        <v>410</v>
      </c>
      <c r="C333" s="14">
        <f>C334</f>
        <v>4</v>
      </c>
      <c r="D333" s="14">
        <v>4</v>
      </c>
      <c r="E333" s="14">
        <v>4</v>
      </c>
      <c r="F333" s="14">
        <v>0</v>
      </c>
      <c r="G333" s="14">
        <v>0</v>
      </c>
      <c r="H333" s="14">
        <v>3.95</v>
      </c>
      <c r="I333" s="14">
        <v>3.95</v>
      </c>
      <c r="J333" s="14">
        <v>3.95</v>
      </c>
      <c r="K333" s="14">
        <v>0</v>
      </c>
      <c r="L333" s="14">
        <v>0</v>
      </c>
      <c r="M333" s="21">
        <v>98.75</v>
      </c>
      <c r="N333" s="21">
        <v>98.75</v>
      </c>
    </row>
    <row r="334" spans="1:14" s="26" customFormat="1" ht="29.25" customHeight="1" x14ac:dyDescent="0.25">
      <c r="A334" s="5"/>
      <c r="B334" s="23" t="s">
        <v>28</v>
      </c>
      <c r="C334" s="29">
        <f>D334+G334</f>
        <v>4</v>
      </c>
      <c r="D334" s="29">
        <v>4</v>
      </c>
      <c r="E334" s="29">
        <v>4</v>
      </c>
      <c r="F334" s="29">
        <v>0</v>
      </c>
      <c r="G334" s="29">
        <v>0</v>
      </c>
      <c r="H334" s="24">
        <v>3.95</v>
      </c>
      <c r="I334" s="24">
        <v>3.95</v>
      </c>
      <c r="J334" s="29">
        <v>3.95</v>
      </c>
      <c r="K334" s="29">
        <v>0</v>
      </c>
      <c r="L334" s="29">
        <v>0</v>
      </c>
      <c r="M334" s="31">
        <v>98.75</v>
      </c>
      <c r="N334" s="31">
        <v>98.75</v>
      </c>
    </row>
    <row r="335" spans="1:14" s="26" customFormat="1" ht="34.5" customHeight="1" x14ac:dyDescent="0.25">
      <c r="A335" s="5" t="s">
        <v>411</v>
      </c>
      <c r="B335" s="66" t="s">
        <v>412</v>
      </c>
      <c r="C335" s="29">
        <f t="shared" ref="C335" si="14">D335+G335</f>
        <v>4</v>
      </c>
      <c r="D335" s="29">
        <v>4</v>
      </c>
      <c r="E335" s="38">
        <v>4</v>
      </c>
      <c r="F335" s="24"/>
      <c r="G335" s="24"/>
      <c r="H335" s="24">
        <v>3.95</v>
      </c>
      <c r="I335" s="24">
        <v>3.95</v>
      </c>
      <c r="J335" s="24">
        <v>3.95</v>
      </c>
      <c r="K335" s="24"/>
      <c r="L335" s="24"/>
      <c r="M335" s="31">
        <v>98.75</v>
      </c>
      <c r="N335" s="31">
        <v>98.75</v>
      </c>
    </row>
    <row r="336" spans="1:14" s="35" customFormat="1" ht="29.25" customHeight="1" x14ac:dyDescent="0.25">
      <c r="A336" s="4">
        <v>33</v>
      </c>
      <c r="B336" s="105" t="s">
        <v>413</v>
      </c>
      <c r="C336" s="14">
        <f>C337</f>
        <v>9</v>
      </c>
      <c r="D336" s="14">
        <v>9</v>
      </c>
      <c r="E336" s="14">
        <v>9</v>
      </c>
      <c r="F336" s="14">
        <v>0</v>
      </c>
      <c r="G336" s="14">
        <v>0</v>
      </c>
      <c r="H336" s="14">
        <v>0</v>
      </c>
      <c r="I336" s="14">
        <v>0</v>
      </c>
      <c r="J336" s="14">
        <v>0</v>
      </c>
      <c r="K336" s="14">
        <v>0</v>
      </c>
      <c r="L336" s="14">
        <v>0</v>
      </c>
      <c r="M336" s="21">
        <v>0</v>
      </c>
      <c r="N336" s="21">
        <v>0</v>
      </c>
    </row>
    <row r="337" spans="1:14" s="26" customFormat="1" ht="29.25" customHeight="1" x14ac:dyDescent="0.25">
      <c r="A337" s="5"/>
      <c r="B337" s="23" t="s">
        <v>28</v>
      </c>
      <c r="C337" s="29">
        <f>D337+G337</f>
        <v>9</v>
      </c>
      <c r="D337" s="29">
        <v>9</v>
      </c>
      <c r="E337" s="29">
        <v>9</v>
      </c>
      <c r="F337" s="29">
        <v>0</v>
      </c>
      <c r="G337" s="29">
        <v>0</v>
      </c>
      <c r="H337" s="24">
        <v>0</v>
      </c>
      <c r="I337" s="24">
        <v>0</v>
      </c>
      <c r="J337" s="29">
        <v>0</v>
      </c>
      <c r="K337" s="29">
        <v>0</v>
      </c>
      <c r="L337" s="29">
        <v>0</v>
      </c>
      <c r="M337" s="31">
        <v>0</v>
      </c>
      <c r="N337" s="31">
        <v>0</v>
      </c>
    </row>
    <row r="338" spans="1:14" s="26" customFormat="1" ht="34.5" customHeight="1" x14ac:dyDescent="0.25">
      <c r="A338" s="5" t="s">
        <v>414</v>
      </c>
      <c r="B338" s="66" t="s">
        <v>415</v>
      </c>
      <c r="C338" s="29">
        <f t="shared" ref="C338" si="15">D338+G338</f>
        <v>9</v>
      </c>
      <c r="D338" s="29">
        <v>9</v>
      </c>
      <c r="E338" s="38">
        <v>9</v>
      </c>
      <c r="F338" s="24"/>
      <c r="G338" s="24"/>
      <c r="H338" s="24">
        <v>0</v>
      </c>
      <c r="I338" s="24">
        <v>0</v>
      </c>
      <c r="J338" s="24">
        <v>0</v>
      </c>
      <c r="K338" s="24"/>
      <c r="L338" s="24"/>
      <c r="M338" s="31">
        <v>0</v>
      </c>
      <c r="N338" s="31">
        <v>0</v>
      </c>
    </row>
    <row r="339" spans="1:14" s="35" customFormat="1" ht="29.25" customHeight="1" x14ac:dyDescent="0.25">
      <c r="A339" s="4">
        <v>34</v>
      </c>
      <c r="B339" s="105" t="s">
        <v>416</v>
      </c>
      <c r="C339" s="14">
        <f>C340</f>
        <v>209</v>
      </c>
      <c r="D339" s="14">
        <v>209</v>
      </c>
      <c r="E339" s="14">
        <v>209</v>
      </c>
      <c r="F339" s="14">
        <v>0</v>
      </c>
      <c r="G339" s="14">
        <v>0</v>
      </c>
      <c r="H339" s="14">
        <v>0</v>
      </c>
      <c r="I339" s="14">
        <v>0</v>
      </c>
      <c r="J339" s="14">
        <v>0</v>
      </c>
      <c r="K339" s="14">
        <v>0</v>
      </c>
      <c r="L339" s="14">
        <v>0</v>
      </c>
      <c r="M339" s="21">
        <v>0</v>
      </c>
      <c r="N339" s="21">
        <v>0</v>
      </c>
    </row>
    <row r="340" spans="1:14" s="26" customFormat="1" ht="29.25" customHeight="1" x14ac:dyDescent="0.25">
      <c r="A340" s="5"/>
      <c r="B340" s="23" t="s">
        <v>28</v>
      </c>
      <c r="C340" s="29">
        <f>D340+G340</f>
        <v>209</v>
      </c>
      <c r="D340" s="29">
        <v>209</v>
      </c>
      <c r="E340" s="29">
        <v>209</v>
      </c>
      <c r="F340" s="29">
        <v>0</v>
      </c>
      <c r="G340" s="29">
        <v>0</v>
      </c>
      <c r="H340" s="24">
        <v>0</v>
      </c>
      <c r="I340" s="24">
        <v>0</v>
      </c>
      <c r="J340" s="29">
        <v>0</v>
      </c>
      <c r="K340" s="29">
        <v>0</v>
      </c>
      <c r="L340" s="29">
        <v>0</v>
      </c>
      <c r="M340" s="31">
        <v>0</v>
      </c>
      <c r="N340" s="31">
        <v>0</v>
      </c>
    </row>
    <row r="341" spans="1:14" s="26" customFormat="1" ht="34.5" customHeight="1" x14ac:dyDescent="0.25">
      <c r="A341" s="5" t="s">
        <v>417</v>
      </c>
      <c r="B341" s="66" t="s">
        <v>418</v>
      </c>
      <c r="C341" s="29">
        <f t="shared" ref="C341" si="16">D341+G341</f>
        <v>209</v>
      </c>
      <c r="D341" s="29">
        <v>209</v>
      </c>
      <c r="E341" s="38">
        <v>209</v>
      </c>
      <c r="F341" s="24"/>
      <c r="G341" s="24"/>
      <c r="H341" s="24">
        <v>0</v>
      </c>
      <c r="I341" s="24">
        <v>0</v>
      </c>
      <c r="J341" s="24">
        <v>0</v>
      </c>
      <c r="K341" s="24"/>
      <c r="L341" s="24"/>
      <c r="M341" s="31">
        <v>0</v>
      </c>
      <c r="N341" s="31">
        <v>0</v>
      </c>
    </row>
    <row r="342" spans="1:14" s="35" customFormat="1" ht="29.25" customHeight="1" x14ac:dyDescent="0.25">
      <c r="A342" s="4">
        <v>35</v>
      </c>
      <c r="B342" s="105" t="s">
        <v>419</v>
      </c>
      <c r="C342" s="14">
        <f>C343</f>
        <v>1011</v>
      </c>
      <c r="D342" s="14">
        <v>1011</v>
      </c>
      <c r="E342" s="14">
        <v>1011</v>
      </c>
      <c r="F342" s="14">
        <v>0</v>
      </c>
      <c r="G342" s="14">
        <v>0</v>
      </c>
      <c r="H342" s="14">
        <v>0</v>
      </c>
      <c r="I342" s="14">
        <v>0</v>
      </c>
      <c r="J342" s="14">
        <v>0</v>
      </c>
      <c r="K342" s="14">
        <v>0</v>
      </c>
      <c r="L342" s="14">
        <v>0</v>
      </c>
      <c r="M342" s="21">
        <v>0</v>
      </c>
      <c r="N342" s="21">
        <v>0</v>
      </c>
    </row>
    <row r="343" spans="1:14" s="26" customFormat="1" ht="29.25" customHeight="1" x14ac:dyDescent="0.25">
      <c r="A343" s="5"/>
      <c r="B343" s="23" t="s">
        <v>27</v>
      </c>
      <c r="C343" s="29">
        <f>D343+G343</f>
        <v>1011</v>
      </c>
      <c r="D343" s="29">
        <v>1011</v>
      </c>
      <c r="E343" s="29">
        <v>1011</v>
      </c>
      <c r="F343" s="29">
        <v>0</v>
      </c>
      <c r="G343" s="29">
        <v>0</v>
      </c>
      <c r="H343" s="24">
        <v>0</v>
      </c>
      <c r="I343" s="24">
        <v>0</v>
      </c>
      <c r="J343" s="29">
        <v>0</v>
      </c>
      <c r="K343" s="29">
        <v>0</v>
      </c>
      <c r="L343" s="29">
        <v>0</v>
      </c>
      <c r="M343" s="31">
        <v>0</v>
      </c>
      <c r="N343" s="31">
        <v>0</v>
      </c>
    </row>
    <row r="344" spans="1:14" s="26" customFormat="1" ht="34.5" customHeight="1" x14ac:dyDescent="0.25">
      <c r="A344" s="5" t="s">
        <v>420</v>
      </c>
      <c r="B344" s="66" t="s">
        <v>418</v>
      </c>
      <c r="C344" s="29">
        <f t="shared" ref="C344" si="17">D344+G344</f>
        <v>1011</v>
      </c>
      <c r="D344" s="29">
        <v>1011</v>
      </c>
      <c r="E344" s="38">
        <v>1011</v>
      </c>
      <c r="F344" s="24"/>
      <c r="G344" s="24"/>
      <c r="H344" s="24">
        <v>0</v>
      </c>
      <c r="I344" s="24">
        <v>0</v>
      </c>
      <c r="J344" s="24">
        <v>0</v>
      </c>
      <c r="K344" s="24"/>
      <c r="L344" s="24"/>
      <c r="M344" s="31">
        <v>0</v>
      </c>
      <c r="N344" s="31">
        <v>0</v>
      </c>
    </row>
    <row r="345" spans="1:14" s="35" customFormat="1" ht="29.25" customHeight="1" x14ac:dyDescent="0.25">
      <c r="A345" s="4">
        <v>36</v>
      </c>
      <c r="B345" s="105" t="s">
        <v>421</v>
      </c>
      <c r="C345" s="14">
        <f>C346</f>
        <v>2052</v>
      </c>
      <c r="D345" s="14">
        <v>2052</v>
      </c>
      <c r="E345" s="14">
        <v>2052</v>
      </c>
      <c r="F345" s="14">
        <v>0</v>
      </c>
      <c r="G345" s="14">
        <v>0</v>
      </c>
      <c r="H345" s="14">
        <v>0</v>
      </c>
      <c r="I345" s="14">
        <v>0</v>
      </c>
      <c r="J345" s="14">
        <v>0</v>
      </c>
      <c r="K345" s="14">
        <v>0</v>
      </c>
      <c r="L345" s="14">
        <v>0</v>
      </c>
      <c r="M345" s="21">
        <v>0</v>
      </c>
      <c r="N345" s="21">
        <v>0</v>
      </c>
    </row>
    <row r="346" spans="1:14" s="26" customFormat="1" ht="29.25" customHeight="1" x14ac:dyDescent="0.25">
      <c r="A346" s="5"/>
      <c r="B346" s="23" t="s">
        <v>28</v>
      </c>
      <c r="C346" s="29">
        <f>D346+G346</f>
        <v>2052</v>
      </c>
      <c r="D346" s="29">
        <v>2052</v>
      </c>
      <c r="E346" s="29">
        <v>2052</v>
      </c>
      <c r="F346" s="29">
        <v>0</v>
      </c>
      <c r="G346" s="29">
        <v>0</v>
      </c>
      <c r="H346" s="24">
        <v>0</v>
      </c>
      <c r="I346" s="24">
        <v>0</v>
      </c>
      <c r="J346" s="29">
        <v>0</v>
      </c>
      <c r="K346" s="29">
        <v>0</v>
      </c>
      <c r="L346" s="29">
        <v>0</v>
      </c>
      <c r="M346" s="31">
        <v>0</v>
      </c>
      <c r="N346" s="31">
        <v>0</v>
      </c>
    </row>
    <row r="347" spans="1:14" s="26" customFormat="1" ht="34.5" customHeight="1" x14ac:dyDescent="0.25">
      <c r="A347" s="5" t="s">
        <v>422</v>
      </c>
      <c r="B347" s="107" t="s">
        <v>423</v>
      </c>
      <c r="C347" s="29">
        <f t="shared" ref="C347" si="18">D347+G347</f>
        <v>2052</v>
      </c>
      <c r="D347" s="29">
        <v>2052</v>
      </c>
      <c r="E347" s="38">
        <v>2052</v>
      </c>
      <c r="F347" s="24"/>
      <c r="G347" s="24"/>
      <c r="H347" s="24">
        <v>0</v>
      </c>
      <c r="I347" s="24">
        <v>0</v>
      </c>
      <c r="J347" s="24">
        <v>0</v>
      </c>
      <c r="K347" s="24"/>
      <c r="L347" s="24"/>
      <c r="M347" s="31">
        <v>0</v>
      </c>
      <c r="N347" s="31">
        <v>0</v>
      </c>
    </row>
    <row r="348" spans="1:14" s="35" customFormat="1" ht="29.25" customHeight="1" x14ac:dyDescent="0.25">
      <c r="A348" s="4">
        <v>37</v>
      </c>
      <c r="B348" s="105" t="s">
        <v>424</v>
      </c>
      <c r="C348" s="14">
        <f>C349</f>
        <v>333</v>
      </c>
      <c r="D348" s="14">
        <v>333</v>
      </c>
      <c r="E348" s="14">
        <v>333</v>
      </c>
      <c r="F348" s="14">
        <v>0</v>
      </c>
      <c r="G348" s="14">
        <v>0</v>
      </c>
      <c r="H348" s="14">
        <v>0</v>
      </c>
      <c r="I348" s="14">
        <v>0</v>
      </c>
      <c r="J348" s="14">
        <v>0</v>
      </c>
      <c r="K348" s="14">
        <v>0</v>
      </c>
      <c r="L348" s="14">
        <v>0</v>
      </c>
      <c r="M348" s="21">
        <v>0</v>
      </c>
      <c r="N348" s="21">
        <v>0</v>
      </c>
    </row>
    <row r="349" spans="1:14" s="26" customFormat="1" ht="29.25" customHeight="1" x14ac:dyDescent="0.25">
      <c r="A349" s="5"/>
      <c r="B349" s="23" t="s">
        <v>28</v>
      </c>
      <c r="C349" s="29">
        <f>D349+G349</f>
        <v>333</v>
      </c>
      <c r="D349" s="29">
        <v>333</v>
      </c>
      <c r="E349" s="29">
        <v>333</v>
      </c>
      <c r="F349" s="29">
        <v>0</v>
      </c>
      <c r="G349" s="29">
        <v>0</v>
      </c>
      <c r="H349" s="24">
        <v>0</v>
      </c>
      <c r="I349" s="24">
        <v>0</v>
      </c>
      <c r="J349" s="29">
        <v>0</v>
      </c>
      <c r="K349" s="29">
        <v>0</v>
      </c>
      <c r="L349" s="29">
        <v>0</v>
      </c>
      <c r="M349" s="31">
        <v>0</v>
      </c>
      <c r="N349" s="31">
        <v>0</v>
      </c>
    </row>
    <row r="350" spans="1:14" s="26" customFormat="1" ht="61.5" customHeight="1" x14ac:dyDescent="0.25">
      <c r="A350" s="5" t="s">
        <v>425</v>
      </c>
      <c r="B350" s="108" t="s">
        <v>426</v>
      </c>
      <c r="C350" s="29">
        <f t="shared" ref="C350" si="19">D350+G350</f>
        <v>333</v>
      </c>
      <c r="D350" s="29">
        <v>333</v>
      </c>
      <c r="E350" s="38">
        <v>333</v>
      </c>
      <c r="F350" s="24"/>
      <c r="G350" s="24"/>
      <c r="H350" s="24">
        <v>0</v>
      </c>
      <c r="I350" s="24">
        <v>0</v>
      </c>
      <c r="J350" s="24">
        <v>0</v>
      </c>
      <c r="K350" s="24"/>
      <c r="L350" s="24"/>
      <c r="M350" s="31">
        <v>0</v>
      </c>
      <c r="N350" s="31">
        <v>0</v>
      </c>
    </row>
    <row r="351" spans="1:14" s="35" customFormat="1" ht="141" customHeight="1" x14ac:dyDescent="0.25">
      <c r="A351" s="9">
        <v>38</v>
      </c>
      <c r="B351" s="109" t="s">
        <v>427</v>
      </c>
      <c r="C351" s="15">
        <f>D351+G351</f>
        <v>192620</v>
      </c>
      <c r="D351" s="15">
        <v>192620</v>
      </c>
      <c r="E351" s="110">
        <v>192620</v>
      </c>
      <c r="F351" s="110"/>
      <c r="G351" s="110"/>
      <c r="H351" s="110">
        <v>63360.260728000001</v>
      </c>
      <c r="I351" s="110">
        <v>63360.260728000001</v>
      </c>
      <c r="J351" s="110">
        <v>63360.260728000001</v>
      </c>
      <c r="K351" s="110"/>
      <c r="L351" s="110"/>
      <c r="M351" s="16">
        <v>32.893915859204654</v>
      </c>
      <c r="N351" s="16">
        <v>32.893915859204654</v>
      </c>
    </row>
    <row r="352" spans="1:14" s="26" customFormat="1" ht="52.5" customHeight="1" x14ac:dyDescent="0.25">
      <c r="A352" s="5" t="s">
        <v>428</v>
      </c>
      <c r="B352" s="49" t="s">
        <v>429</v>
      </c>
      <c r="C352" s="29">
        <f>D352+G352</f>
        <v>5000</v>
      </c>
      <c r="D352" s="29">
        <v>5000</v>
      </c>
      <c r="E352" s="24">
        <v>5000</v>
      </c>
      <c r="F352" s="24"/>
      <c r="G352" s="24"/>
      <c r="H352" s="29">
        <v>0</v>
      </c>
      <c r="I352" s="29">
        <v>0</v>
      </c>
      <c r="J352" s="24">
        <v>0</v>
      </c>
      <c r="K352" s="24"/>
      <c r="L352" s="24"/>
      <c r="M352" s="31">
        <v>0</v>
      </c>
      <c r="N352" s="31">
        <v>0</v>
      </c>
    </row>
    <row r="353" spans="1:14" s="26" customFormat="1" ht="29.25" customHeight="1" x14ac:dyDescent="0.25">
      <c r="A353" s="5" t="s">
        <v>430</v>
      </c>
      <c r="B353" s="49" t="s">
        <v>431</v>
      </c>
      <c r="C353" s="29">
        <f t="shared" ref="C353:C359" si="20">D353+G353</f>
        <v>105120</v>
      </c>
      <c r="D353" s="29">
        <v>105120</v>
      </c>
      <c r="E353" s="24">
        <v>105120</v>
      </c>
      <c r="F353" s="24"/>
      <c r="G353" s="24"/>
      <c r="H353" s="29">
        <v>0</v>
      </c>
      <c r="I353" s="29">
        <v>0</v>
      </c>
      <c r="J353" s="24">
        <v>0</v>
      </c>
      <c r="K353" s="24"/>
      <c r="L353" s="24"/>
      <c r="M353" s="31">
        <v>0</v>
      </c>
      <c r="N353" s="31">
        <v>0</v>
      </c>
    </row>
    <row r="354" spans="1:14" s="26" customFormat="1" ht="29.25" customHeight="1" x14ac:dyDescent="0.25">
      <c r="A354" s="5" t="s">
        <v>432</v>
      </c>
      <c r="B354" s="49" t="s">
        <v>433</v>
      </c>
      <c r="C354" s="29">
        <f t="shared" si="20"/>
        <v>30000</v>
      </c>
      <c r="D354" s="29">
        <v>30000</v>
      </c>
      <c r="E354" s="24">
        <v>30000</v>
      </c>
      <c r="F354" s="24"/>
      <c r="G354" s="24"/>
      <c r="H354" s="29">
        <v>30000</v>
      </c>
      <c r="I354" s="29">
        <v>30000</v>
      </c>
      <c r="J354" s="24">
        <v>30000</v>
      </c>
      <c r="K354" s="24"/>
      <c r="L354" s="24"/>
      <c r="M354" s="31">
        <v>100</v>
      </c>
      <c r="N354" s="31">
        <v>100</v>
      </c>
    </row>
    <row r="355" spans="1:14" s="26" customFormat="1" ht="29.25" customHeight="1" x14ac:dyDescent="0.25">
      <c r="A355" s="5" t="s">
        <v>434</v>
      </c>
      <c r="B355" s="49" t="s">
        <v>435</v>
      </c>
      <c r="C355" s="29">
        <f t="shared" si="20"/>
        <v>30000</v>
      </c>
      <c r="D355" s="29">
        <v>30000</v>
      </c>
      <c r="E355" s="24">
        <v>30000</v>
      </c>
      <c r="F355" s="24"/>
      <c r="G355" s="24"/>
      <c r="H355" s="29">
        <v>30000</v>
      </c>
      <c r="I355" s="29">
        <v>30000</v>
      </c>
      <c r="J355" s="24">
        <v>30000</v>
      </c>
      <c r="K355" s="24"/>
      <c r="L355" s="24"/>
      <c r="M355" s="31">
        <v>100</v>
      </c>
      <c r="N355" s="31">
        <v>100</v>
      </c>
    </row>
    <row r="356" spans="1:14" s="26" customFormat="1" ht="62.25" customHeight="1" x14ac:dyDescent="0.25">
      <c r="A356" s="5" t="s">
        <v>436</v>
      </c>
      <c r="B356" s="49" t="s">
        <v>437</v>
      </c>
      <c r="C356" s="29">
        <f t="shared" si="20"/>
        <v>5000</v>
      </c>
      <c r="D356" s="29">
        <v>5000</v>
      </c>
      <c r="E356" s="24">
        <v>5000</v>
      </c>
      <c r="F356" s="24"/>
      <c r="G356" s="24"/>
      <c r="H356" s="29">
        <v>0</v>
      </c>
      <c r="I356" s="29">
        <v>0</v>
      </c>
      <c r="J356" s="24">
        <v>0</v>
      </c>
      <c r="K356" s="24"/>
      <c r="L356" s="24"/>
      <c r="M356" s="31">
        <v>0</v>
      </c>
      <c r="N356" s="31">
        <v>0</v>
      </c>
    </row>
    <row r="357" spans="1:14" s="26" customFormat="1" ht="62.25" customHeight="1" x14ac:dyDescent="0.25">
      <c r="A357" s="5" t="s">
        <v>438</v>
      </c>
      <c r="B357" s="49" t="s">
        <v>439</v>
      </c>
      <c r="C357" s="29">
        <f t="shared" si="20"/>
        <v>5000</v>
      </c>
      <c r="D357" s="29">
        <v>5000</v>
      </c>
      <c r="E357" s="24">
        <v>5000</v>
      </c>
      <c r="F357" s="24"/>
      <c r="G357" s="24"/>
      <c r="H357" s="29">
        <v>0</v>
      </c>
      <c r="I357" s="29">
        <v>0</v>
      </c>
      <c r="J357" s="24">
        <v>0</v>
      </c>
      <c r="K357" s="24"/>
      <c r="L357" s="24"/>
      <c r="M357" s="31">
        <v>0</v>
      </c>
      <c r="N357" s="31">
        <v>0</v>
      </c>
    </row>
    <row r="358" spans="1:14" s="35" customFormat="1" ht="30" customHeight="1" x14ac:dyDescent="0.25">
      <c r="A358" s="5" t="s">
        <v>440</v>
      </c>
      <c r="B358" s="49" t="s">
        <v>441</v>
      </c>
      <c r="C358" s="29">
        <f t="shared" si="20"/>
        <v>5000</v>
      </c>
      <c r="D358" s="29">
        <v>5000</v>
      </c>
      <c r="E358" s="24">
        <v>5000</v>
      </c>
      <c r="F358" s="14"/>
      <c r="G358" s="14"/>
      <c r="H358" s="29">
        <v>0</v>
      </c>
      <c r="I358" s="29">
        <v>0</v>
      </c>
      <c r="J358" s="24">
        <v>0</v>
      </c>
      <c r="K358" s="14"/>
      <c r="L358" s="14"/>
      <c r="M358" s="93">
        <v>0</v>
      </c>
      <c r="N358" s="93">
        <v>0</v>
      </c>
    </row>
    <row r="359" spans="1:14" s="79" customFormat="1" ht="30" customHeight="1" x14ac:dyDescent="0.25">
      <c r="A359" s="5" t="s">
        <v>442</v>
      </c>
      <c r="B359" s="49" t="s">
        <v>443</v>
      </c>
      <c r="C359" s="29">
        <f t="shared" si="20"/>
        <v>7500</v>
      </c>
      <c r="D359" s="29">
        <v>7500</v>
      </c>
      <c r="E359" s="24">
        <v>7500</v>
      </c>
      <c r="F359" s="14"/>
      <c r="G359" s="25"/>
      <c r="H359" s="29">
        <v>3360.2607280000002</v>
      </c>
      <c r="I359" s="29">
        <v>3360.2607280000002</v>
      </c>
      <c r="J359" s="24">
        <v>3360.2607280000002</v>
      </c>
      <c r="K359" s="25"/>
      <c r="L359" s="14"/>
      <c r="M359" s="93">
        <v>44.803476373333332</v>
      </c>
      <c r="N359" s="93">
        <v>44.803476373333332</v>
      </c>
    </row>
    <row r="360" spans="1:14" s="35" customFormat="1" ht="33.75" customHeight="1" x14ac:dyDescent="0.25">
      <c r="A360" s="4">
        <v>39</v>
      </c>
      <c r="B360" s="4" t="s">
        <v>444</v>
      </c>
      <c r="C360" s="14">
        <f>C361</f>
        <v>34100</v>
      </c>
      <c r="D360" s="14">
        <v>34100</v>
      </c>
      <c r="E360" s="14">
        <v>34100</v>
      </c>
      <c r="F360" s="14">
        <v>0</v>
      </c>
      <c r="G360" s="14">
        <v>0</v>
      </c>
      <c r="H360" s="25">
        <v>0</v>
      </c>
      <c r="I360" s="25">
        <v>0</v>
      </c>
      <c r="J360" s="14">
        <v>0</v>
      </c>
      <c r="K360" s="14">
        <v>0</v>
      </c>
      <c r="L360" s="14">
        <v>0</v>
      </c>
      <c r="M360" s="21">
        <v>0</v>
      </c>
      <c r="N360" s="21">
        <v>0</v>
      </c>
    </row>
    <row r="361" spans="1:14" s="79" customFormat="1" ht="41.25" customHeight="1" x14ac:dyDescent="0.25">
      <c r="A361" s="55"/>
      <c r="B361" s="111" t="s">
        <v>445</v>
      </c>
      <c r="C361" s="14">
        <f t="shared" ref="C361:C362" si="21">D361+G361</f>
        <v>34100</v>
      </c>
      <c r="D361" s="14">
        <v>34100</v>
      </c>
      <c r="E361" s="14">
        <v>34100</v>
      </c>
      <c r="F361" s="14">
        <v>0</v>
      </c>
      <c r="G361" s="14">
        <v>0</v>
      </c>
      <c r="H361" s="25">
        <v>0</v>
      </c>
      <c r="I361" s="25">
        <v>0</v>
      </c>
      <c r="J361" s="14"/>
      <c r="K361" s="25"/>
      <c r="L361" s="14"/>
      <c r="M361" s="21">
        <v>0</v>
      </c>
      <c r="N361" s="21">
        <v>0</v>
      </c>
    </row>
    <row r="362" spans="1:14" s="43" customFormat="1" ht="27" hidden="1" customHeight="1" x14ac:dyDescent="0.25">
      <c r="A362" s="27"/>
      <c r="B362" s="112" t="s">
        <v>446</v>
      </c>
      <c r="C362" s="29">
        <f t="shared" si="21"/>
        <v>0</v>
      </c>
      <c r="D362" s="29">
        <v>0</v>
      </c>
      <c r="E362" s="29">
        <v>0</v>
      </c>
      <c r="F362" s="29"/>
      <c r="G362" s="24"/>
      <c r="H362" s="24">
        <v>0</v>
      </c>
      <c r="I362" s="24">
        <v>0</v>
      </c>
      <c r="J362" s="29"/>
      <c r="K362" s="24"/>
      <c r="L362" s="29"/>
      <c r="M362" s="31">
        <v>0</v>
      </c>
      <c r="N362" s="31">
        <v>0</v>
      </c>
    </row>
    <row r="363" spans="1:14" s="43" customFormat="1" ht="27" customHeight="1" x14ac:dyDescent="0.25">
      <c r="A363" s="27"/>
      <c r="B363" s="112" t="s">
        <v>447</v>
      </c>
      <c r="C363" s="29">
        <f>D363+G363</f>
        <v>34100</v>
      </c>
      <c r="D363" s="29">
        <v>34100</v>
      </c>
      <c r="E363" s="29">
        <v>34100</v>
      </c>
      <c r="F363" s="29"/>
      <c r="G363" s="24"/>
      <c r="H363" s="24">
        <v>0</v>
      </c>
      <c r="I363" s="24">
        <v>0</v>
      </c>
      <c r="J363" s="29"/>
      <c r="K363" s="24"/>
      <c r="L363" s="29"/>
      <c r="M363" s="31">
        <v>0</v>
      </c>
      <c r="N363" s="31">
        <v>0</v>
      </c>
    </row>
    <row r="364" spans="1:14" s="35" customFormat="1" ht="30" customHeight="1" x14ac:dyDescent="0.25">
      <c r="A364" s="113" t="s">
        <v>448</v>
      </c>
      <c r="B364" s="113" t="s">
        <v>449</v>
      </c>
      <c r="C364" s="14">
        <f>D364+G364</f>
        <v>2076649.5918670001</v>
      </c>
      <c r="D364" s="14">
        <v>2076649.5918670001</v>
      </c>
      <c r="E364" s="14">
        <v>1943375</v>
      </c>
      <c r="F364" s="14">
        <v>133274.59186700001</v>
      </c>
      <c r="G364" s="14">
        <v>0</v>
      </c>
      <c r="H364" s="14">
        <v>1375779.828987</v>
      </c>
      <c r="I364" s="14">
        <v>1375779.828987</v>
      </c>
      <c r="J364" s="14">
        <v>1372361.222692</v>
      </c>
      <c r="K364" s="14">
        <v>3418.606295</v>
      </c>
      <c r="L364" s="14">
        <v>0</v>
      </c>
      <c r="M364" s="21">
        <v>66.249974688802112</v>
      </c>
      <c r="N364" s="21">
        <v>70.617416746227562</v>
      </c>
    </row>
    <row r="365" spans="1:14" s="35" customFormat="1" ht="22.5" customHeight="1" x14ac:dyDescent="0.25">
      <c r="A365" s="114">
        <v>1</v>
      </c>
      <c r="B365" s="115" t="s">
        <v>450</v>
      </c>
      <c r="C365" s="15">
        <f>D365+G365</f>
        <v>249330</v>
      </c>
      <c r="D365" s="15">
        <v>249330</v>
      </c>
      <c r="E365" s="15">
        <v>249330</v>
      </c>
      <c r="F365" s="15">
        <v>0</v>
      </c>
      <c r="G365" s="15">
        <v>0</v>
      </c>
      <c r="H365" s="110">
        <v>189391.812382</v>
      </c>
      <c r="I365" s="110">
        <v>189391.812382</v>
      </c>
      <c r="J365" s="15">
        <v>189391.812382</v>
      </c>
      <c r="K365" s="15">
        <v>0</v>
      </c>
      <c r="L365" s="15">
        <v>0</v>
      </c>
      <c r="M365" s="16">
        <v>75.960298552921842</v>
      </c>
      <c r="N365" s="16">
        <v>75.960298552921842</v>
      </c>
    </row>
    <row r="366" spans="1:14" s="35" customFormat="1" ht="22.5" customHeight="1" x14ac:dyDescent="0.25">
      <c r="A366" s="116" t="s">
        <v>29</v>
      </c>
      <c r="B366" s="117" t="s">
        <v>451</v>
      </c>
      <c r="C366" s="29">
        <f t="shared" ref="C366:C424" si="22">D366+G366</f>
        <v>40690</v>
      </c>
      <c r="D366" s="29">
        <v>40690</v>
      </c>
      <c r="E366" s="91">
        <v>40690</v>
      </c>
      <c r="F366" s="14"/>
      <c r="G366" s="14"/>
      <c r="H366" s="24">
        <v>43482.927603999997</v>
      </c>
      <c r="I366" s="24">
        <v>43482.927603999997</v>
      </c>
      <c r="J366" s="91">
        <v>43482.927603999997</v>
      </c>
      <c r="K366" s="14"/>
      <c r="L366" s="14"/>
      <c r="M366" s="31">
        <v>106.86391645121651</v>
      </c>
      <c r="N366" s="31">
        <v>106.86391645121651</v>
      </c>
    </row>
    <row r="367" spans="1:14" s="35" customFormat="1" ht="22.5" customHeight="1" x14ac:dyDescent="0.25">
      <c r="A367" s="116" t="s">
        <v>452</v>
      </c>
      <c r="B367" s="117" t="s">
        <v>453</v>
      </c>
      <c r="C367" s="29">
        <f t="shared" si="22"/>
        <v>140020</v>
      </c>
      <c r="D367" s="29">
        <v>140020</v>
      </c>
      <c r="E367" s="91">
        <v>140020</v>
      </c>
      <c r="F367" s="14"/>
      <c r="G367" s="14"/>
      <c r="H367" s="24">
        <v>95877.794777999996</v>
      </c>
      <c r="I367" s="24">
        <v>95877.794777999996</v>
      </c>
      <c r="J367" s="91">
        <v>95877.794777999996</v>
      </c>
      <c r="K367" s="14"/>
      <c r="L367" s="14"/>
      <c r="M367" s="31">
        <v>68.47435707613198</v>
      </c>
      <c r="N367" s="31">
        <v>68.47435707613198</v>
      </c>
    </row>
    <row r="368" spans="1:14" s="35" customFormat="1" ht="22.5" customHeight="1" x14ac:dyDescent="0.25">
      <c r="A368" s="116" t="s">
        <v>454</v>
      </c>
      <c r="B368" s="117" t="s">
        <v>435</v>
      </c>
      <c r="C368" s="29">
        <f t="shared" si="22"/>
        <v>400</v>
      </c>
      <c r="D368" s="29">
        <v>400</v>
      </c>
      <c r="E368" s="91">
        <v>400</v>
      </c>
      <c r="F368" s="14"/>
      <c r="G368" s="14"/>
      <c r="H368" s="24">
        <v>400</v>
      </c>
      <c r="I368" s="24">
        <v>400</v>
      </c>
      <c r="J368" s="91">
        <v>400</v>
      </c>
      <c r="K368" s="14"/>
      <c r="L368" s="14"/>
      <c r="M368" s="31">
        <v>100</v>
      </c>
      <c r="N368" s="31">
        <v>100</v>
      </c>
    </row>
    <row r="369" spans="1:14" s="35" customFormat="1" ht="22.5" customHeight="1" x14ac:dyDescent="0.25">
      <c r="A369" s="116" t="s">
        <v>455</v>
      </c>
      <c r="B369" s="117" t="s">
        <v>456</v>
      </c>
      <c r="C369" s="29">
        <f t="shared" si="22"/>
        <v>5940</v>
      </c>
      <c r="D369" s="29">
        <v>5940</v>
      </c>
      <c r="E369" s="91">
        <v>5940</v>
      </c>
      <c r="F369" s="14"/>
      <c r="G369" s="14"/>
      <c r="H369" s="24">
        <v>0</v>
      </c>
      <c r="I369" s="24">
        <v>0</v>
      </c>
      <c r="J369" s="91">
        <v>0</v>
      </c>
      <c r="K369" s="14"/>
      <c r="L369" s="14"/>
      <c r="M369" s="31">
        <v>0</v>
      </c>
      <c r="N369" s="31">
        <v>0</v>
      </c>
    </row>
    <row r="370" spans="1:14" s="35" customFormat="1" ht="22.5" customHeight="1" x14ac:dyDescent="0.25">
      <c r="A370" s="116" t="s">
        <v>457</v>
      </c>
      <c r="B370" s="117" t="s">
        <v>458</v>
      </c>
      <c r="C370" s="29">
        <f t="shared" si="22"/>
        <v>50000</v>
      </c>
      <c r="D370" s="29">
        <v>50000</v>
      </c>
      <c r="E370" s="91">
        <v>50000</v>
      </c>
      <c r="F370" s="14"/>
      <c r="G370" s="14"/>
      <c r="H370" s="24">
        <v>49472.09</v>
      </c>
      <c r="I370" s="24">
        <v>49472.09</v>
      </c>
      <c r="J370" s="91">
        <v>49472.09</v>
      </c>
      <c r="K370" s="14"/>
      <c r="L370" s="14"/>
      <c r="M370" s="31">
        <v>98.944179999999989</v>
      </c>
      <c r="N370" s="31">
        <v>98.944179999999989</v>
      </c>
    </row>
    <row r="371" spans="1:14" s="35" customFormat="1" ht="22.5" customHeight="1" x14ac:dyDescent="0.25">
      <c r="A371" s="116" t="s">
        <v>459</v>
      </c>
      <c r="B371" s="117" t="s">
        <v>460</v>
      </c>
      <c r="C371" s="29">
        <f t="shared" si="22"/>
        <v>12280</v>
      </c>
      <c r="D371" s="29">
        <v>12280</v>
      </c>
      <c r="E371" s="91">
        <v>12280</v>
      </c>
      <c r="F371" s="14"/>
      <c r="G371" s="14"/>
      <c r="H371" s="24">
        <v>159</v>
      </c>
      <c r="I371" s="24">
        <v>159</v>
      </c>
      <c r="J371" s="91">
        <v>159</v>
      </c>
      <c r="K371" s="14"/>
      <c r="L371" s="14"/>
      <c r="M371" s="31">
        <v>1.2947882736156351</v>
      </c>
      <c r="N371" s="31">
        <v>1.2947882736156351</v>
      </c>
    </row>
    <row r="372" spans="1:14" s="35" customFormat="1" ht="22.5" customHeight="1" x14ac:dyDescent="0.25">
      <c r="A372" s="114">
        <v>2</v>
      </c>
      <c r="B372" s="115" t="s">
        <v>461</v>
      </c>
      <c r="C372" s="15">
        <f t="shared" si="22"/>
        <v>198927.37996799999</v>
      </c>
      <c r="D372" s="15">
        <v>198927.37996799999</v>
      </c>
      <c r="E372" s="15">
        <v>198470</v>
      </c>
      <c r="F372" s="15">
        <v>457.37996800000002</v>
      </c>
      <c r="G372" s="15">
        <v>0</v>
      </c>
      <c r="H372" s="110">
        <v>121248.38577299999</v>
      </c>
      <c r="I372" s="110">
        <v>121248.38577299999</v>
      </c>
      <c r="J372" s="15">
        <v>121219.73077299999</v>
      </c>
      <c r="K372" s="15">
        <v>28.655000000000001</v>
      </c>
      <c r="L372" s="15">
        <v>0</v>
      </c>
      <c r="M372" s="16">
        <v>60.951079631423454</v>
      </c>
      <c r="N372" s="16">
        <v>61.077105241598218</v>
      </c>
    </row>
    <row r="373" spans="1:14" s="35" customFormat="1" ht="22.5" customHeight="1" x14ac:dyDescent="0.25">
      <c r="A373" s="116" t="s">
        <v>32</v>
      </c>
      <c r="B373" s="117" t="s">
        <v>451</v>
      </c>
      <c r="C373" s="29">
        <f t="shared" si="22"/>
        <v>59120</v>
      </c>
      <c r="D373" s="29">
        <v>59120</v>
      </c>
      <c r="E373" s="91">
        <v>59120</v>
      </c>
      <c r="F373" s="14"/>
      <c r="G373" s="14"/>
      <c r="H373" s="24">
        <v>28427.643899999999</v>
      </c>
      <c r="I373" s="24">
        <v>28427.643899999999</v>
      </c>
      <c r="J373" s="91">
        <v>28427.643899999999</v>
      </c>
      <c r="K373" s="14"/>
      <c r="L373" s="14"/>
      <c r="M373" s="31">
        <v>48.084648004059538</v>
      </c>
      <c r="N373" s="31">
        <v>48.084648004059538</v>
      </c>
    </row>
    <row r="374" spans="1:14" s="35" customFormat="1" ht="22.5" customHeight="1" x14ac:dyDescent="0.25">
      <c r="A374" s="116" t="s">
        <v>34</v>
      </c>
      <c r="B374" s="117" t="s">
        <v>453</v>
      </c>
      <c r="C374" s="29">
        <f t="shared" si="22"/>
        <v>118570</v>
      </c>
      <c r="D374" s="29">
        <v>118570</v>
      </c>
      <c r="E374" s="91">
        <v>118570</v>
      </c>
      <c r="F374" s="14"/>
      <c r="G374" s="14"/>
      <c r="H374" s="24">
        <v>85705.086872999993</v>
      </c>
      <c r="I374" s="24">
        <v>85705.086872999993</v>
      </c>
      <c r="J374" s="91">
        <v>85705.086872999993</v>
      </c>
      <c r="K374" s="14"/>
      <c r="L374" s="14"/>
      <c r="M374" s="31">
        <v>72.282269438306486</v>
      </c>
      <c r="N374" s="31">
        <v>72.282269438306486</v>
      </c>
    </row>
    <row r="375" spans="1:14" s="35" customFormat="1" ht="22.5" customHeight="1" x14ac:dyDescent="0.25">
      <c r="A375" s="116" t="s">
        <v>36</v>
      </c>
      <c r="B375" s="117" t="s">
        <v>435</v>
      </c>
      <c r="C375" s="29">
        <f t="shared" si="22"/>
        <v>500</v>
      </c>
      <c r="D375" s="29">
        <v>500</v>
      </c>
      <c r="E375" s="91">
        <v>500</v>
      </c>
      <c r="F375" s="14"/>
      <c r="G375" s="14"/>
      <c r="H375" s="24">
        <v>500</v>
      </c>
      <c r="I375" s="24">
        <v>500</v>
      </c>
      <c r="J375" s="91">
        <v>500</v>
      </c>
      <c r="K375" s="14"/>
      <c r="L375" s="14"/>
      <c r="M375" s="31">
        <v>100</v>
      </c>
      <c r="N375" s="31">
        <v>100</v>
      </c>
    </row>
    <row r="376" spans="1:14" s="35" customFormat="1" ht="22.5" customHeight="1" x14ac:dyDescent="0.25">
      <c r="A376" s="116" t="s">
        <v>462</v>
      </c>
      <c r="B376" s="117" t="s">
        <v>456</v>
      </c>
      <c r="C376" s="29">
        <f t="shared" si="22"/>
        <v>8000</v>
      </c>
      <c r="D376" s="29">
        <v>8000</v>
      </c>
      <c r="E376" s="91">
        <v>8000</v>
      </c>
      <c r="F376" s="14"/>
      <c r="G376" s="14"/>
      <c r="H376" s="24">
        <v>6587</v>
      </c>
      <c r="I376" s="24">
        <v>6587</v>
      </c>
      <c r="J376" s="91">
        <v>6587</v>
      </c>
      <c r="K376" s="14"/>
      <c r="L376" s="14"/>
      <c r="M376" s="31">
        <v>82.337499999999991</v>
      </c>
      <c r="N376" s="31">
        <v>82.337499999999991</v>
      </c>
    </row>
    <row r="377" spans="1:14" s="35" customFormat="1" ht="22.5" customHeight="1" x14ac:dyDescent="0.25">
      <c r="A377" s="116" t="s">
        <v>463</v>
      </c>
      <c r="B377" s="117" t="s">
        <v>460</v>
      </c>
      <c r="C377" s="29">
        <f t="shared" si="22"/>
        <v>12280</v>
      </c>
      <c r="D377" s="29">
        <v>12280</v>
      </c>
      <c r="E377" s="91">
        <v>12280</v>
      </c>
      <c r="G377" s="14"/>
      <c r="H377" s="24">
        <v>0</v>
      </c>
      <c r="I377" s="24">
        <v>0</v>
      </c>
      <c r="J377" s="91">
        <v>0</v>
      </c>
      <c r="K377" s="91"/>
      <c r="L377" s="14"/>
      <c r="M377" s="31">
        <v>0</v>
      </c>
      <c r="N377" s="31">
        <v>0</v>
      </c>
    </row>
    <row r="378" spans="1:14" s="35" customFormat="1" ht="22.5" customHeight="1" x14ac:dyDescent="0.25">
      <c r="A378" s="116" t="s">
        <v>464</v>
      </c>
      <c r="B378" s="117" t="s">
        <v>465</v>
      </c>
      <c r="C378" s="29">
        <f t="shared" si="22"/>
        <v>28.789368</v>
      </c>
      <c r="D378" s="29">
        <v>28.789368</v>
      </c>
      <c r="E378" s="91"/>
      <c r="F378" s="91">
        <v>28.789368</v>
      </c>
      <c r="G378" s="14"/>
      <c r="H378" s="24">
        <v>28.655000000000001</v>
      </c>
      <c r="I378" s="24">
        <v>28.655000000000001</v>
      </c>
      <c r="J378" s="91"/>
      <c r="K378" s="91">
        <v>28.655000000000001</v>
      </c>
      <c r="L378" s="14"/>
      <c r="M378" s="31">
        <v>99.533272144077628</v>
      </c>
      <c r="N378" s="31">
        <v>0</v>
      </c>
    </row>
    <row r="379" spans="1:14" s="35" customFormat="1" ht="22.5" customHeight="1" x14ac:dyDescent="0.25">
      <c r="A379" s="116" t="s">
        <v>464</v>
      </c>
      <c r="B379" s="117" t="s">
        <v>466</v>
      </c>
      <c r="C379" s="29">
        <f t="shared" si="22"/>
        <v>428.59059999999999</v>
      </c>
      <c r="D379" s="29">
        <v>428.59059999999999</v>
      </c>
      <c r="E379" s="91"/>
      <c r="F379" s="91">
        <v>428.59059999999999</v>
      </c>
      <c r="G379" s="14"/>
      <c r="H379" s="24">
        <v>0</v>
      </c>
      <c r="I379" s="24">
        <v>0</v>
      </c>
      <c r="J379" s="91"/>
      <c r="K379" s="91">
        <v>0</v>
      </c>
      <c r="L379" s="14"/>
      <c r="M379" s="31">
        <v>0</v>
      </c>
      <c r="N379" s="31">
        <v>0</v>
      </c>
    </row>
    <row r="380" spans="1:14" s="35" customFormat="1" ht="22.5" customHeight="1" x14ac:dyDescent="0.25">
      <c r="A380" s="114">
        <v>3</v>
      </c>
      <c r="B380" s="115" t="s">
        <v>467</v>
      </c>
      <c r="C380" s="15">
        <f t="shared" si="22"/>
        <v>278916</v>
      </c>
      <c r="D380" s="15">
        <v>278916</v>
      </c>
      <c r="E380" s="15">
        <v>278916</v>
      </c>
      <c r="F380" s="15">
        <v>0</v>
      </c>
      <c r="G380" s="15">
        <v>0</v>
      </c>
      <c r="H380" s="110">
        <v>191916.27169999998</v>
      </c>
      <c r="I380" s="110">
        <v>191916.27169999998</v>
      </c>
      <c r="J380" s="15">
        <v>191916.27169999998</v>
      </c>
      <c r="K380" s="15">
        <v>0</v>
      </c>
      <c r="L380" s="15">
        <v>0</v>
      </c>
      <c r="M380" s="16">
        <v>68.807910517861998</v>
      </c>
      <c r="N380" s="16">
        <v>68.807910517861998</v>
      </c>
    </row>
    <row r="381" spans="1:14" s="35" customFormat="1" ht="22.5" customHeight="1" x14ac:dyDescent="0.25">
      <c r="A381" s="116" t="s">
        <v>38</v>
      </c>
      <c r="B381" s="117" t="s">
        <v>451</v>
      </c>
      <c r="C381" s="29">
        <f t="shared" si="22"/>
        <v>36280</v>
      </c>
      <c r="D381" s="29">
        <v>36280</v>
      </c>
      <c r="E381" s="91">
        <v>36280</v>
      </c>
      <c r="F381" s="14"/>
      <c r="G381" s="14"/>
      <c r="H381" s="24">
        <v>15704.303</v>
      </c>
      <c r="I381" s="24">
        <v>15704.303</v>
      </c>
      <c r="J381" s="91">
        <v>15704.303</v>
      </c>
      <c r="K381" s="14"/>
      <c r="L381" s="14"/>
      <c r="M381" s="31">
        <v>43.286391951488426</v>
      </c>
      <c r="N381" s="31">
        <v>43.286391951488426</v>
      </c>
    </row>
    <row r="382" spans="1:14" s="35" customFormat="1" ht="22.5" customHeight="1" x14ac:dyDescent="0.25">
      <c r="A382" s="116" t="s">
        <v>40</v>
      </c>
      <c r="B382" s="117" t="s">
        <v>453</v>
      </c>
      <c r="C382" s="29">
        <f t="shared" si="22"/>
        <v>214250</v>
      </c>
      <c r="D382" s="29">
        <v>214250</v>
      </c>
      <c r="E382" s="91">
        <v>214250</v>
      </c>
      <c r="F382" s="14"/>
      <c r="G382" s="14"/>
      <c r="H382" s="24">
        <v>151336.8437</v>
      </c>
      <c r="I382" s="24">
        <v>151336.8437</v>
      </c>
      <c r="J382" s="91">
        <v>151336.8437</v>
      </c>
      <c r="K382" s="14"/>
      <c r="L382" s="14"/>
      <c r="M382" s="31">
        <v>70.635632998833145</v>
      </c>
      <c r="N382" s="31">
        <v>70.635632998833145</v>
      </c>
    </row>
    <row r="383" spans="1:14" s="35" customFormat="1" ht="22.5" customHeight="1" x14ac:dyDescent="0.25">
      <c r="A383" s="116" t="s">
        <v>42</v>
      </c>
      <c r="B383" s="117" t="s">
        <v>435</v>
      </c>
      <c r="C383" s="29">
        <f t="shared" si="22"/>
        <v>300</v>
      </c>
      <c r="D383" s="29">
        <v>300</v>
      </c>
      <c r="E383" s="91">
        <v>300</v>
      </c>
      <c r="F383" s="14"/>
      <c r="G383" s="14"/>
      <c r="H383" s="24">
        <v>300</v>
      </c>
      <c r="I383" s="24">
        <v>300</v>
      </c>
      <c r="J383" s="91">
        <v>300</v>
      </c>
      <c r="K383" s="14"/>
      <c r="L383" s="14"/>
      <c r="M383" s="31">
        <v>100</v>
      </c>
      <c r="N383" s="31">
        <v>100</v>
      </c>
    </row>
    <row r="384" spans="1:14" s="35" customFormat="1" ht="22.5" customHeight="1" x14ac:dyDescent="0.25">
      <c r="A384" s="116" t="s">
        <v>44</v>
      </c>
      <c r="B384" s="117" t="s">
        <v>456</v>
      </c>
      <c r="C384" s="29">
        <f t="shared" si="22"/>
        <v>6600</v>
      </c>
      <c r="D384" s="29">
        <v>6600</v>
      </c>
      <c r="E384" s="91">
        <v>6600</v>
      </c>
      <c r="F384" s="14"/>
      <c r="G384" s="14"/>
      <c r="H384" s="24">
        <v>6600</v>
      </c>
      <c r="I384" s="24">
        <v>6600</v>
      </c>
      <c r="J384" s="91">
        <v>6600</v>
      </c>
      <c r="K384" s="14"/>
      <c r="L384" s="14"/>
      <c r="M384" s="31">
        <v>100</v>
      </c>
      <c r="N384" s="31">
        <v>100</v>
      </c>
    </row>
    <row r="385" spans="1:14" s="35" customFormat="1" ht="22.5" customHeight="1" x14ac:dyDescent="0.25">
      <c r="A385" s="116" t="s">
        <v>46</v>
      </c>
      <c r="B385" s="117" t="s">
        <v>460</v>
      </c>
      <c r="C385" s="29">
        <f t="shared" si="22"/>
        <v>21486</v>
      </c>
      <c r="D385" s="29">
        <v>21486</v>
      </c>
      <c r="E385" s="91">
        <v>21486</v>
      </c>
      <c r="F385" s="14"/>
      <c r="G385" s="14"/>
      <c r="H385" s="24">
        <v>17975.125</v>
      </c>
      <c r="I385" s="24">
        <v>17975.125</v>
      </c>
      <c r="J385" s="91">
        <v>17975.125</v>
      </c>
      <c r="K385" s="14"/>
      <c r="L385" s="14"/>
      <c r="M385" s="31">
        <v>83.659708647491399</v>
      </c>
      <c r="N385" s="31">
        <v>83.659708647491399</v>
      </c>
    </row>
    <row r="386" spans="1:14" s="35" customFormat="1" ht="22.5" customHeight="1" x14ac:dyDescent="0.25">
      <c r="A386" s="114">
        <v>4</v>
      </c>
      <c r="B386" s="115" t="s">
        <v>468</v>
      </c>
      <c r="C386" s="15">
        <f t="shared" si="22"/>
        <v>223697.21189899999</v>
      </c>
      <c r="D386" s="15">
        <v>223697.21189899999</v>
      </c>
      <c r="E386" s="15">
        <v>190085</v>
      </c>
      <c r="F386" s="15">
        <v>33612.211899000002</v>
      </c>
      <c r="G386" s="15">
        <v>0</v>
      </c>
      <c r="H386" s="110">
        <v>97334.488100000002</v>
      </c>
      <c r="I386" s="110">
        <v>97334.488100000002</v>
      </c>
      <c r="J386" s="15">
        <v>95459.143244999999</v>
      </c>
      <c r="K386" s="15">
        <v>1875.3448550000001</v>
      </c>
      <c r="L386" s="15">
        <v>0</v>
      </c>
      <c r="M386" s="16">
        <v>43.511712673444869</v>
      </c>
      <c r="N386" s="16">
        <v>50.219187860693907</v>
      </c>
    </row>
    <row r="387" spans="1:14" s="35" customFormat="1" ht="22.5" customHeight="1" x14ac:dyDescent="0.25">
      <c r="A387" s="116" t="s">
        <v>51</v>
      </c>
      <c r="B387" s="117" t="s">
        <v>451</v>
      </c>
      <c r="C387" s="29">
        <f t="shared" si="22"/>
        <v>45040</v>
      </c>
      <c r="D387" s="29">
        <v>45040</v>
      </c>
      <c r="E387" s="91">
        <v>45040</v>
      </c>
      <c r="F387" s="14"/>
      <c r="G387" s="14"/>
      <c r="H387" s="24">
        <v>20713.233552000002</v>
      </c>
      <c r="I387" s="24">
        <v>20713.233552000002</v>
      </c>
      <c r="J387" s="91">
        <v>20713.233552000002</v>
      </c>
      <c r="K387" s="14"/>
      <c r="L387" s="14"/>
      <c r="M387" s="31">
        <v>45.988529200710481</v>
      </c>
      <c r="N387" s="31">
        <v>45.988529200710481</v>
      </c>
    </row>
    <row r="388" spans="1:14" s="35" customFormat="1" ht="22.5" customHeight="1" x14ac:dyDescent="0.25">
      <c r="A388" s="116" t="s">
        <v>469</v>
      </c>
      <c r="B388" s="117" t="s">
        <v>453</v>
      </c>
      <c r="C388" s="29">
        <f t="shared" si="22"/>
        <v>125000</v>
      </c>
      <c r="D388" s="29">
        <v>125000</v>
      </c>
      <c r="E388" s="91">
        <v>125000</v>
      </c>
      <c r="F388" s="14"/>
      <c r="G388" s="14"/>
      <c r="H388" s="24">
        <v>64745.909693000001</v>
      </c>
      <c r="I388" s="24">
        <v>64745.909693000001</v>
      </c>
      <c r="J388" s="91">
        <v>64745.909693000001</v>
      </c>
      <c r="K388" s="14"/>
      <c r="L388" s="14"/>
      <c r="M388" s="31">
        <v>51.796727754399996</v>
      </c>
      <c r="N388" s="31">
        <v>51.796727754399996</v>
      </c>
    </row>
    <row r="389" spans="1:14" s="35" customFormat="1" ht="22.5" customHeight="1" x14ac:dyDescent="0.25">
      <c r="A389" s="116" t="s">
        <v>470</v>
      </c>
      <c r="B389" s="117" t="s">
        <v>435</v>
      </c>
      <c r="C389" s="29">
        <f t="shared" si="22"/>
        <v>300</v>
      </c>
      <c r="D389" s="29">
        <v>300</v>
      </c>
      <c r="E389" s="91">
        <v>300</v>
      </c>
      <c r="F389" s="14"/>
      <c r="G389" s="14"/>
      <c r="H389" s="24">
        <v>1000</v>
      </c>
      <c r="I389" s="24">
        <v>1000</v>
      </c>
      <c r="J389" s="91">
        <v>1000</v>
      </c>
      <c r="K389" s="14"/>
      <c r="L389" s="14"/>
      <c r="M389" s="31">
        <v>333.33333333333337</v>
      </c>
      <c r="N389" s="31">
        <v>333.33333333333337</v>
      </c>
    </row>
    <row r="390" spans="1:14" s="35" customFormat="1" ht="22.5" customHeight="1" x14ac:dyDescent="0.25">
      <c r="A390" s="116" t="s">
        <v>471</v>
      </c>
      <c r="B390" s="117" t="s">
        <v>456</v>
      </c>
      <c r="C390" s="29">
        <f t="shared" si="22"/>
        <v>9000</v>
      </c>
      <c r="D390" s="29">
        <v>9000</v>
      </c>
      <c r="E390" s="91">
        <v>9000</v>
      </c>
      <c r="F390" s="14"/>
      <c r="G390" s="14"/>
      <c r="H390" s="24">
        <v>9000</v>
      </c>
      <c r="I390" s="24">
        <v>9000</v>
      </c>
      <c r="J390" s="91">
        <v>9000</v>
      </c>
      <c r="K390" s="14"/>
      <c r="L390" s="14"/>
      <c r="M390" s="31">
        <v>100</v>
      </c>
      <c r="N390" s="31">
        <v>100</v>
      </c>
    </row>
    <row r="391" spans="1:14" s="35" customFormat="1" ht="22.5" customHeight="1" x14ac:dyDescent="0.25">
      <c r="A391" s="116" t="s">
        <v>472</v>
      </c>
      <c r="B391" s="117" t="s">
        <v>460</v>
      </c>
      <c r="C391" s="29">
        <f t="shared" si="22"/>
        <v>10745</v>
      </c>
      <c r="D391" s="29">
        <v>10745</v>
      </c>
      <c r="E391" s="91">
        <v>10745</v>
      </c>
      <c r="G391" s="14"/>
      <c r="H391" s="24">
        <v>0</v>
      </c>
      <c r="I391" s="24">
        <v>0</v>
      </c>
      <c r="J391" s="91">
        <v>0</v>
      </c>
      <c r="K391" s="91">
        <v>0</v>
      </c>
      <c r="L391" s="14"/>
      <c r="M391" s="31">
        <v>0</v>
      </c>
      <c r="N391" s="31">
        <v>0</v>
      </c>
    </row>
    <row r="392" spans="1:14" s="35" customFormat="1" ht="22.5" customHeight="1" x14ac:dyDescent="0.25">
      <c r="A392" s="116" t="s">
        <v>473</v>
      </c>
      <c r="B392" s="117" t="s">
        <v>465</v>
      </c>
      <c r="C392" s="29">
        <f t="shared" si="22"/>
        <v>21728</v>
      </c>
      <c r="D392" s="29">
        <v>21728</v>
      </c>
      <c r="E392" s="91"/>
      <c r="F392" s="91">
        <v>21728</v>
      </c>
      <c r="G392" s="14"/>
      <c r="H392" s="24">
        <v>1008.54038</v>
      </c>
      <c r="I392" s="24">
        <v>1008.54038</v>
      </c>
      <c r="J392" s="91"/>
      <c r="K392" s="91">
        <v>1008.54038</v>
      </c>
      <c r="L392" s="14"/>
      <c r="M392" s="31">
        <v>4.6416622790868924</v>
      </c>
      <c r="N392" s="31">
        <v>0</v>
      </c>
    </row>
    <row r="393" spans="1:14" s="35" customFormat="1" ht="22.5" customHeight="1" x14ac:dyDescent="0.25">
      <c r="A393" s="116" t="s">
        <v>474</v>
      </c>
      <c r="B393" s="117" t="s">
        <v>466</v>
      </c>
      <c r="C393" s="29">
        <f t="shared" si="22"/>
        <v>11884.211899</v>
      </c>
      <c r="D393" s="29">
        <v>11884.211899</v>
      </c>
      <c r="E393" s="91"/>
      <c r="F393" s="91">
        <v>11884.211899</v>
      </c>
      <c r="G393" s="14"/>
      <c r="H393" s="24">
        <v>866.80447500000002</v>
      </c>
      <c r="I393" s="24">
        <v>866.80447500000002</v>
      </c>
      <c r="J393" s="91"/>
      <c r="K393" s="91">
        <v>866.80447500000002</v>
      </c>
      <c r="L393" s="14"/>
      <c r="M393" s="31">
        <v>7.2937480614338215</v>
      </c>
      <c r="N393" s="31">
        <v>0</v>
      </c>
    </row>
    <row r="394" spans="1:14" s="35" customFormat="1" ht="22.5" customHeight="1" x14ac:dyDescent="0.25">
      <c r="A394" s="114">
        <v>5</v>
      </c>
      <c r="B394" s="115" t="s">
        <v>475</v>
      </c>
      <c r="C394" s="15">
        <f t="shared" si="22"/>
        <v>212390</v>
      </c>
      <c r="D394" s="15">
        <v>212390</v>
      </c>
      <c r="E394" s="15">
        <v>212390</v>
      </c>
      <c r="F394" s="15">
        <v>0</v>
      </c>
      <c r="G394" s="15">
        <v>0</v>
      </c>
      <c r="H394" s="110">
        <v>201332.942163</v>
      </c>
      <c r="I394" s="110">
        <v>201332.942163</v>
      </c>
      <c r="J394" s="15">
        <v>201332.942163</v>
      </c>
      <c r="K394" s="15">
        <v>0</v>
      </c>
      <c r="L394" s="15">
        <v>0</v>
      </c>
      <c r="M394" s="16">
        <v>94.793983785959796</v>
      </c>
      <c r="N394" s="16">
        <v>94.793983785959796</v>
      </c>
    </row>
    <row r="395" spans="1:14" s="35" customFormat="1" ht="22.5" customHeight="1" x14ac:dyDescent="0.25">
      <c r="A395" s="116" t="s">
        <v>54</v>
      </c>
      <c r="B395" s="117" t="s">
        <v>451</v>
      </c>
      <c r="C395" s="29">
        <f t="shared" si="22"/>
        <v>23510</v>
      </c>
      <c r="D395" s="29">
        <v>23510</v>
      </c>
      <c r="E395" s="91">
        <v>23510</v>
      </c>
      <c r="F395" s="14"/>
      <c r="G395" s="14"/>
      <c r="H395" s="24">
        <v>49147.062894000002</v>
      </c>
      <c r="I395" s="24">
        <v>49147.062894000002</v>
      </c>
      <c r="J395" s="91">
        <v>49147.062894000002</v>
      </c>
      <c r="K395" s="14"/>
      <c r="L395" s="14"/>
      <c r="M395" s="31">
        <v>209.04748147171418</v>
      </c>
      <c r="N395" s="31">
        <v>209.04748147171418</v>
      </c>
    </row>
    <row r="396" spans="1:14" s="35" customFormat="1" ht="22.5" customHeight="1" x14ac:dyDescent="0.25">
      <c r="A396" s="116" t="s">
        <v>476</v>
      </c>
      <c r="B396" s="117" t="s">
        <v>453</v>
      </c>
      <c r="C396" s="29">
        <f t="shared" si="22"/>
        <v>172400</v>
      </c>
      <c r="D396" s="29">
        <v>172400</v>
      </c>
      <c r="E396" s="91">
        <v>172400</v>
      </c>
      <c r="F396" s="14"/>
      <c r="G396" s="14"/>
      <c r="H396" s="24">
        <v>147256.879269</v>
      </c>
      <c r="I396" s="24">
        <v>147256.879269</v>
      </c>
      <c r="J396" s="91">
        <v>147256.879269</v>
      </c>
      <c r="K396" s="14"/>
      <c r="L396" s="14"/>
      <c r="M396" s="31">
        <v>85.415823241879352</v>
      </c>
      <c r="N396" s="31">
        <v>85.415823241879352</v>
      </c>
    </row>
    <row r="397" spans="1:14" s="35" customFormat="1" ht="22.5" customHeight="1" x14ac:dyDescent="0.25">
      <c r="A397" s="116" t="s">
        <v>477</v>
      </c>
      <c r="B397" s="117" t="s">
        <v>435</v>
      </c>
      <c r="C397" s="29">
        <f t="shared" si="22"/>
        <v>200</v>
      </c>
      <c r="D397" s="29">
        <v>200</v>
      </c>
      <c r="E397" s="91">
        <v>200</v>
      </c>
      <c r="F397" s="14"/>
      <c r="G397" s="14"/>
      <c r="H397" s="24">
        <v>200</v>
      </c>
      <c r="I397" s="24">
        <v>200</v>
      </c>
      <c r="J397" s="91">
        <v>200</v>
      </c>
      <c r="K397" s="14"/>
      <c r="L397" s="14"/>
      <c r="M397" s="31">
        <v>100</v>
      </c>
      <c r="N397" s="31">
        <v>100</v>
      </c>
    </row>
    <row r="398" spans="1:14" s="35" customFormat="1" ht="22.5" customHeight="1" x14ac:dyDescent="0.25">
      <c r="A398" s="116" t="s">
        <v>478</v>
      </c>
      <c r="B398" s="117" t="s">
        <v>456</v>
      </c>
      <c r="C398" s="29">
        <f t="shared" si="22"/>
        <v>4000</v>
      </c>
      <c r="D398" s="29">
        <v>4000</v>
      </c>
      <c r="E398" s="91">
        <v>4000</v>
      </c>
      <c r="F398" s="14"/>
      <c r="G398" s="14"/>
      <c r="H398" s="24">
        <v>4000</v>
      </c>
      <c r="I398" s="24">
        <v>4000</v>
      </c>
      <c r="J398" s="91">
        <v>4000</v>
      </c>
      <c r="K398" s="14"/>
      <c r="L398" s="14"/>
      <c r="M398" s="31">
        <v>100</v>
      </c>
      <c r="N398" s="31">
        <v>100</v>
      </c>
    </row>
    <row r="399" spans="1:14" s="35" customFormat="1" ht="22.5" customHeight="1" x14ac:dyDescent="0.25">
      <c r="A399" s="116" t="s">
        <v>479</v>
      </c>
      <c r="B399" s="117" t="s">
        <v>460</v>
      </c>
      <c r="C399" s="29">
        <f t="shared" si="22"/>
        <v>12280</v>
      </c>
      <c r="D399" s="29">
        <v>12280</v>
      </c>
      <c r="E399" s="91">
        <v>12280</v>
      </c>
      <c r="F399" s="14"/>
      <c r="G399" s="14"/>
      <c r="H399" s="24">
        <v>729</v>
      </c>
      <c r="I399" s="24">
        <v>729</v>
      </c>
      <c r="J399" s="91">
        <v>729</v>
      </c>
      <c r="K399" s="14"/>
      <c r="L399" s="14"/>
      <c r="M399" s="31">
        <v>5.9364820846905539</v>
      </c>
      <c r="N399" s="31">
        <v>5.9364820846905539</v>
      </c>
    </row>
    <row r="400" spans="1:14" s="35" customFormat="1" ht="22.5" customHeight="1" x14ac:dyDescent="0.25">
      <c r="A400" s="114">
        <v>6</v>
      </c>
      <c r="B400" s="115" t="s">
        <v>480</v>
      </c>
      <c r="C400" s="15">
        <f t="shared" si="22"/>
        <v>216810</v>
      </c>
      <c r="D400" s="15">
        <v>216810</v>
      </c>
      <c r="E400" s="15">
        <v>216810</v>
      </c>
      <c r="F400" s="15">
        <v>0</v>
      </c>
      <c r="G400" s="15">
        <v>0</v>
      </c>
      <c r="H400" s="110">
        <v>139610.65064800001</v>
      </c>
      <c r="I400" s="110">
        <v>139610.65064800001</v>
      </c>
      <c r="J400" s="15">
        <v>139610.65064800001</v>
      </c>
      <c r="K400" s="15">
        <v>0</v>
      </c>
      <c r="L400" s="15">
        <v>0</v>
      </c>
      <c r="M400" s="16">
        <v>64.3930864111434</v>
      </c>
      <c r="N400" s="16">
        <v>64.3930864111434</v>
      </c>
    </row>
    <row r="401" spans="1:17" s="35" customFormat="1" ht="22.5" customHeight="1" x14ac:dyDescent="0.25">
      <c r="A401" s="116" t="s">
        <v>57</v>
      </c>
      <c r="B401" s="117" t="s">
        <v>451</v>
      </c>
      <c r="C401" s="29">
        <f t="shared" si="22"/>
        <v>64580</v>
      </c>
      <c r="D401" s="29">
        <v>64580</v>
      </c>
      <c r="E401" s="91">
        <v>64580</v>
      </c>
      <c r="F401" s="14"/>
      <c r="G401" s="14"/>
      <c r="H401" s="24">
        <v>28504.085587000001</v>
      </c>
      <c r="I401" s="24">
        <v>28504.085587000001</v>
      </c>
      <c r="J401" s="91">
        <v>28504.085587000001</v>
      </c>
      <c r="K401" s="14"/>
      <c r="L401" s="14"/>
      <c r="M401" s="31">
        <v>44.137636399814184</v>
      </c>
      <c r="N401" s="31">
        <v>44.137636399814184</v>
      </c>
    </row>
    <row r="402" spans="1:17" s="35" customFormat="1" ht="22.5" customHeight="1" x14ac:dyDescent="0.25">
      <c r="A402" s="116" t="s">
        <v>481</v>
      </c>
      <c r="B402" s="117" t="s">
        <v>453</v>
      </c>
      <c r="C402" s="29">
        <f t="shared" si="22"/>
        <v>126850</v>
      </c>
      <c r="D402" s="29">
        <v>126850</v>
      </c>
      <c r="E402" s="91">
        <v>126850</v>
      </c>
      <c r="F402" s="14"/>
      <c r="G402" s="14"/>
      <c r="H402" s="24">
        <v>97706.565061000001</v>
      </c>
      <c r="I402" s="24">
        <v>97706.565061000001</v>
      </c>
      <c r="J402" s="91">
        <v>97706.565061000001</v>
      </c>
      <c r="K402" s="14"/>
      <c r="L402" s="14"/>
      <c r="M402" s="31">
        <v>77.025277935356712</v>
      </c>
      <c r="N402" s="31">
        <v>77.025277935356712</v>
      </c>
    </row>
    <row r="403" spans="1:17" s="35" customFormat="1" ht="22.5" customHeight="1" x14ac:dyDescent="0.25">
      <c r="A403" s="116" t="s">
        <v>482</v>
      </c>
      <c r="B403" s="117" t="s">
        <v>435</v>
      </c>
      <c r="C403" s="29">
        <f t="shared" si="22"/>
        <v>300</v>
      </c>
      <c r="D403" s="29">
        <v>300</v>
      </c>
      <c r="E403" s="91">
        <v>300</v>
      </c>
      <c r="F403" s="14"/>
      <c r="G403" s="14"/>
      <c r="H403" s="24">
        <v>600</v>
      </c>
      <c r="I403" s="24">
        <v>600</v>
      </c>
      <c r="J403" s="91">
        <v>600</v>
      </c>
      <c r="K403" s="14"/>
      <c r="L403" s="14"/>
      <c r="M403" s="31">
        <v>200</v>
      </c>
      <c r="N403" s="31">
        <v>200</v>
      </c>
    </row>
    <row r="404" spans="1:17" s="35" customFormat="1" ht="22.5" customHeight="1" x14ac:dyDescent="0.25">
      <c r="A404" s="116" t="s">
        <v>483</v>
      </c>
      <c r="B404" s="117" t="s">
        <v>456</v>
      </c>
      <c r="C404" s="29">
        <f t="shared" si="22"/>
        <v>12800</v>
      </c>
      <c r="D404" s="29">
        <v>12800</v>
      </c>
      <c r="E404" s="91">
        <v>12800</v>
      </c>
      <c r="F404" s="14"/>
      <c r="G404" s="14"/>
      <c r="H404" s="24">
        <v>12800</v>
      </c>
      <c r="I404" s="24">
        <v>12800</v>
      </c>
      <c r="J404" s="91">
        <v>12800</v>
      </c>
      <c r="K404" s="14"/>
      <c r="L404" s="14"/>
      <c r="M404" s="31">
        <v>100</v>
      </c>
      <c r="N404" s="31">
        <v>100</v>
      </c>
    </row>
    <row r="405" spans="1:17" s="35" customFormat="1" ht="22.5" customHeight="1" x14ac:dyDescent="0.25">
      <c r="A405" s="116" t="s">
        <v>484</v>
      </c>
      <c r="B405" s="117" t="s">
        <v>460</v>
      </c>
      <c r="C405" s="29">
        <f t="shared" si="22"/>
        <v>12280</v>
      </c>
      <c r="D405" s="29">
        <v>12280</v>
      </c>
      <c r="E405" s="91">
        <v>12280</v>
      </c>
      <c r="F405" s="14"/>
      <c r="G405" s="14"/>
      <c r="H405" s="24">
        <v>0</v>
      </c>
      <c r="I405" s="24">
        <v>0</v>
      </c>
      <c r="J405" s="91">
        <v>0</v>
      </c>
      <c r="K405" s="14"/>
      <c r="L405" s="14"/>
      <c r="M405" s="31">
        <v>0</v>
      </c>
      <c r="N405" s="31">
        <v>0</v>
      </c>
    </row>
    <row r="406" spans="1:17" s="35" customFormat="1" ht="22.5" customHeight="1" x14ac:dyDescent="0.25">
      <c r="A406" s="114">
        <v>7</v>
      </c>
      <c r="B406" s="115" t="s">
        <v>485</v>
      </c>
      <c r="C406" s="15">
        <f t="shared" si="22"/>
        <v>149875</v>
      </c>
      <c r="D406" s="15">
        <v>149875</v>
      </c>
      <c r="E406" s="15">
        <v>149875</v>
      </c>
      <c r="F406" s="15">
        <v>0</v>
      </c>
      <c r="G406" s="15">
        <v>0</v>
      </c>
      <c r="H406" s="110">
        <v>106306.31823700001</v>
      </c>
      <c r="I406" s="110">
        <v>106306.31823700001</v>
      </c>
      <c r="J406" s="15">
        <v>106306.31823700001</v>
      </c>
      <c r="K406" s="15">
        <v>0</v>
      </c>
      <c r="L406" s="15">
        <v>0</v>
      </c>
      <c r="M406" s="16">
        <v>70.929987147289424</v>
      </c>
      <c r="N406" s="16">
        <v>70.929987147289424</v>
      </c>
    </row>
    <row r="407" spans="1:17" s="35" customFormat="1" ht="22.5" customHeight="1" x14ac:dyDescent="0.25">
      <c r="A407" s="116" t="s">
        <v>60</v>
      </c>
      <c r="B407" s="117" t="s">
        <v>451</v>
      </c>
      <c r="C407" s="29">
        <f t="shared" si="22"/>
        <v>49390</v>
      </c>
      <c r="D407" s="29">
        <v>49390</v>
      </c>
      <c r="E407" s="91">
        <v>49390</v>
      </c>
      <c r="F407" s="14"/>
      <c r="G407" s="14"/>
      <c r="H407" s="24">
        <v>35702.984420000001</v>
      </c>
      <c r="I407" s="24">
        <v>35702.984420000001</v>
      </c>
      <c r="J407" s="91">
        <v>35702.984420000001</v>
      </c>
      <c r="K407" s="14"/>
      <c r="L407" s="14"/>
      <c r="M407" s="31">
        <v>72.287880988054269</v>
      </c>
      <c r="N407" s="31">
        <v>72.287880988054269</v>
      </c>
    </row>
    <row r="408" spans="1:17" s="35" customFormat="1" ht="22.5" customHeight="1" x14ac:dyDescent="0.25">
      <c r="A408" s="116" t="s">
        <v>486</v>
      </c>
      <c r="B408" s="117" t="s">
        <v>453</v>
      </c>
      <c r="C408" s="29">
        <f t="shared" si="22"/>
        <v>81100</v>
      </c>
      <c r="D408" s="29">
        <v>81100</v>
      </c>
      <c r="E408" s="91">
        <v>81100</v>
      </c>
      <c r="F408" s="14"/>
      <c r="G408" s="14"/>
      <c r="H408" s="24">
        <v>63404.794836000001</v>
      </c>
      <c r="I408" s="24">
        <v>63404.794836000001</v>
      </c>
      <c r="J408" s="91">
        <v>63404.794836000001</v>
      </c>
      <c r="K408" s="14"/>
      <c r="L408" s="14"/>
      <c r="M408" s="31">
        <v>78.181004729963007</v>
      </c>
      <c r="N408" s="31">
        <v>78.181004729963007</v>
      </c>
    </row>
    <row r="409" spans="1:17" s="35" customFormat="1" ht="22.5" customHeight="1" x14ac:dyDescent="0.25">
      <c r="A409" s="116" t="s">
        <v>487</v>
      </c>
      <c r="B409" s="117" t="s">
        <v>435</v>
      </c>
      <c r="C409" s="29">
        <f t="shared" si="22"/>
        <v>500</v>
      </c>
      <c r="D409" s="29">
        <v>500</v>
      </c>
      <c r="E409" s="91">
        <v>500</v>
      </c>
      <c r="F409" s="14"/>
      <c r="G409" s="14"/>
      <c r="H409" s="24">
        <v>1500</v>
      </c>
      <c r="I409" s="24">
        <v>1500</v>
      </c>
      <c r="J409" s="91">
        <v>1500</v>
      </c>
      <c r="K409" s="14"/>
      <c r="L409" s="14"/>
      <c r="M409" s="31">
        <v>300</v>
      </c>
      <c r="N409" s="31">
        <v>300</v>
      </c>
    </row>
    <row r="410" spans="1:17" s="35" customFormat="1" ht="22.5" customHeight="1" x14ac:dyDescent="0.25">
      <c r="A410" s="116" t="s">
        <v>488</v>
      </c>
      <c r="B410" s="117" t="s">
        <v>456</v>
      </c>
      <c r="C410" s="29">
        <f t="shared" si="22"/>
        <v>8140</v>
      </c>
      <c r="D410" s="29">
        <v>8140</v>
      </c>
      <c r="E410" s="91">
        <v>8140</v>
      </c>
      <c r="F410" s="14"/>
      <c r="G410" s="14"/>
      <c r="H410" s="24">
        <v>5698.5389809999997</v>
      </c>
      <c r="I410" s="24">
        <v>5698.5389809999997</v>
      </c>
      <c r="J410" s="91">
        <v>5698.5389809999997</v>
      </c>
      <c r="K410" s="14"/>
      <c r="L410" s="14"/>
      <c r="M410" s="31">
        <v>70.006621388206383</v>
      </c>
      <c r="N410" s="31">
        <v>70.006621388206383</v>
      </c>
    </row>
    <row r="411" spans="1:17" s="35" customFormat="1" ht="22.5" customHeight="1" x14ac:dyDescent="0.25">
      <c r="A411" s="116" t="s">
        <v>489</v>
      </c>
      <c r="B411" s="117" t="s">
        <v>460</v>
      </c>
      <c r="C411" s="29">
        <f t="shared" si="22"/>
        <v>10745</v>
      </c>
      <c r="D411" s="29">
        <v>10745</v>
      </c>
      <c r="E411" s="91">
        <v>10745</v>
      </c>
      <c r="F411" s="14"/>
      <c r="G411" s="14"/>
      <c r="H411" s="24">
        <v>0</v>
      </c>
      <c r="I411" s="24">
        <v>0</v>
      </c>
      <c r="J411" s="91">
        <v>0</v>
      </c>
      <c r="K411" s="14"/>
      <c r="L411" s="14"/>
      <c r="M411" s="31">
        <v>0</v>
      </c>
      <c r="N411" s="31">
        <v>0</v>
      </c>
    </row>
    <row r="412" spans="1:17" s="35" customFormat="1" ht="22.5" customHeight="1" x14ac:dyDescent="0.25">
      <c r="A412" s="114">
        <v>8</v>
      </c>
      <c r="B412" s="115" t="s">
        <v>490</v>
      </c>
      <c r="C412" s="15">
        <f t="shared" si="22"/>
        <v>181014</v>
      </c>
      <c r="D412" s="15">
        <v>181014</v>
      </c>
      <c r="E412" s="15">
        <v>181014</v>
      </c>
      <c r="F412" s="15">
        <v>0</v>
      </c>
      <c r="G412" s="15">
        <v>0</v>
      </c>
      <c r="H412" s="110">
        <v>157378.16846300001</v>
      </c>
      <c r="I412" s="110">
        <v>157378.16846300001</v>
      </c>
      <c r="J412" s="15">
        <v>157378.16846300001</v>
      </c>
      <c r="K412" s="15">
        <v>0</v>
      </c>
      <c r="L412" s="15">
        <v>0</v>
      </c>
      <c r="M412" s="16">
        <v>86.942539506888977</v>
      </c>
      <c r="N412" s="16">
        <v>86.942539506888977</v>
      </c>
    </row>
    <row r="413" spans="1:17" s="35" customFormat="1" ht="22.5" customHeight="1" x14ac:dyDescent="0.25">
      <c r="A413" s="116" t="s">
        <v>63</v>
      </c>
      <c r="B413" s="117" t="s">
        <v>451</v>
      </c>
      <c r="C413" s="29">
        <f t="shared" si="22"/>
        <v>67910</v>
      </c>
      <c r="D413" s="29">
        <v>67910</v>
      </c>
      <c r="E413" s="91">
        <v>67910</v>
      </c>
      <c r="F413" s="14"/>
      <c r="G413" s="14"/>
      <c r="H413" s="24">
        <v>70622.491680000006</v>
      </c>
      <c r="I413" s="24">
        <v>70622.491680000006</v>
      </c>
      <c r="J413" s="91">
        <v>70622.491680000006</v>
      </c>
      <c r="K413" s="14"/>
      <c r="L413" s="14"/>
      <c r="M413" s="31">
        <v>103.99424485348257</v>
      </c>
      <c r="N413" s="31">
        <v>103.99424485348257</v>
      </c>
    </row>
    <row r="414" spans="1:17" s="35" customFormat="1" ht="22.5" customHeight="1" x14ac:dyDescent="0.25">
      <c r="A414" s="116" t="s">
        <v>65</v>
      </c>
      <c r="B414" s="117" t="s">
        <v>453</v>
      </c>
      <c r="C414" s="29">
        <f t="shared" si="22"/>
        <v>95000</v>
      </c>
      <c r="D414" s="29">
        <v>95000</v>
      </c>
      <c r="E414" s="91">
        <v>95000</v>
      </c>
      <c r="F414" s="14"/>
      <c r="G414" s="14"/>
      <c r="H414" s="24">
        <v>69415.915496999995</v>
      </c>
      <c r="I414" s="24">
        <v>69415.915496999995</v>
      </c>
      <c r="J414" s="91">
        <v>69415.915496999995</v>
      </c>
      <c r="K414" s="14"/>
      <c r="L414" s="14"/>
      <c r="M414" s="31">
        <v>73.069384733684203</v>
      </c>
      <c r="N414" s="31">
        <v>73.069384733684203</v>
      </c>
    </row>
    <row r="415" spans="1:17" s="35" customFormat="1" ht="22.5" customHeight="1" x14ac:dyDescent="0.25">
      <c r="A415" s="116" t="s">
        <v>67</v>
      </c>
      <c r="B415" s="117" t="s">
        <v>435</v>
      </c>
      <c r="C415" s="29">
        <f t="shared" si="22"/>
        <v>500</v>
      </c>
      <c r="D415" s="29">
        <v>500</v>
      </c>
      <c r="E415" s="91">
        <v>500</v>
      </c>
      <c r="F415" s="14"/>
      <c r="G415" s="14"/>
      <c r="H415" s="24">
        <v>500</v>
      </c>
      <c r="I415" s="24">
        <v>500</v>
      </c>
      <c r="J415" s="91">
        <v>500</v>
      </c>
      <c r="K415" s="14"/>
      <c r="L415" s="14"/>
      <c r="M415" s="31">
        <v>100</v>
      </c>
      <c r="N415" s="31">
        <v>100</v>
      </c>
      <c r="Q415" s="118"/>
    </row>
    <row r="416" spans="1:17" s="35" customFormat="1" ht="22.5" customHeight="1" x14ac:dyDescent="0.25">
      <c r="A416" s="116" t="s">
        <v>69</v>
      </c>
      <c r="B416" s="117" t="s">
        <v>456</v>
      </c>
      <c r="C416" s="29">
        <f t="shared" si="22"/>
        <v>13000</v>
      </c>
      <c r="D416" s="29">
        <v>13000</v>
      </c>
      <c r="E416" s="91">
        <v>13000</v>
      </c>
      <c r="F416" s="14"/>
      <c r="G416" s="14"/>
      <c r="H416" s="24">
        <v>13000</v>
      </c>
      <c r="I416" s="24">
        <v>13000</v>
      </c>
      <c r="J416" s="91">
        <v>13000</v>
      </c>
      <c r="K416" s="14"/>
      <c r="L416" s="14"/>
      <c r="M416" s="31">
        <v>100</v>
      </c>
      <c r="N416" s="31">
        <v>100</v>
      </c>
      <c r="Q416" s="118"/>
    </row>
    <row r="417" spans="1:17" s="35" customFormat="1" ht="22.5" customHeight="1" x14ac:dyDescent="0.25">
      <c r="A417" s="116" t="s">
        <v>491</v>
      </c>
      <c r="B417" s="117" t="s">
        <v>460</v>
      </c>
      <c r="C417" s="29">
        <f t="shared" si="22"/>
        <v>4604</v>
      </c>
      <c r="D417" s="29">
        <v>4604</v>
      </c>
      <c r="E417" s="91">
        <v>4604</v>
      </c>
      <c r="F417" s="14"/>
      <c r="G417" s="14"/>
      <c r="H417" s="24">
        <v>3839.7612859999999</v>
      </c>
      <c r="I417" s="24">
        <v>3839.7612859999999</v>
      </c>
      <c r="J417" s="91">
        <v>3839.7612859999999</v>
      </c>
      <c r="K417" s="14"/>
      <c r="L417" s="14"/>
      <c r="M417" s="31">
        <v>83.400549218071234</v>
      </c>
      <c r="N417" s="31">
        <v>83.400549218071234</v>
      </c>
      <c r="Q417" s="118"/>
    </row>
    <row r="418" spans="1:17" s="35" customFormat="1" ht="22.5" customHeight="1" x14ac:dyDescent="0.25">
      <c r="A418" s="114">
        <v>9</v>
      </c>
      <c r="B418" s="115" t="s">
        <v>492</v>
      </c>
      <c r="C418" s="15">
        <f t="shared" si="22"/>
        <v>365690</v>
      </c>
      <c r="D418" s="15">
        <v>365690</v>
      </c>
      <c r="E418" s="15">
        <v>266485</v>
      </c>
      <c r="F418" s="15">
        <v>99205</v>
      </c>
      <c r="G418" s="15">
        <v>0</v>
      </c>
      <c r="H418" s="110">
        <v>171260.79152100001</v>
      </c>
      <c r="I418" s="110">
        <v>171260.79152100001</v>
      </c>
      <c r="J418" s="15">
        <v>169746.185081</v>
      </c>
      <c r="K418" s="15">
        <v>1514.60644</v>
      </c>
      <c r="L418" s="15">
        <v>0</v>
      </c>
      <c r="M418" s="16">
        <v>46.832232634471822</v>
      </c>
      <c r="N418" s="16">
        <v>63.698213813535475</v>
      </c>
    </row>
    <row r="419" spans="1:17" s="35" customFormat="1" ht="22.5" customHeight="1" x14ac:dyDescent="0.25">
      <c r="A419" s="116" t="s">
        <v>72</v>
      </c>
      <c r="B419" s="117" t="s">
        <v>451</v>
      </c>
      <c r="C419" s="29">
        <f t="shared" si="22"/>
        <v>138880</v>
      </c>
      <c r="D419" s="29">
        <v>138880</v>
      </c>
      <c r="E419" s="91">
        <v>138880</v>
      </c>
      <c r="F419" s="14"/>
      <c r="G419" s="14"/>
      <c r="H419" s="24">
        <v>69216.531640000001</v>
      </c>
      <c r="I419" s="24">
        <v>69216.531640000001</v>
      </c>
      <c r="J419" s="91">
        <v>69216.531640000001</v>
      </c>
      <c r="K419" s="91"/>
      <c r="L419" s="91"/>
      <c r="M419" s="31">
        <v>49.839092482718897</v>
      </c>
      <c r="N419" s="31">
        <v>49.839092482718897</v>
      </c>
    </row>
    <row r="420" spans="1:17" s="35" customFormat="1" ht="22.5" customHeight="1" x14ac:dyDescent="0.25">
      <c r="A420" s="116" t="s">
        <v>74</v>
      </c>
      <c r="B420" s="117" t="s">
        <v>453</v>
      </c>
      <c r="C420" s="29">
        <f t="shared" si="22"/>
        <v>98605</v>
      </c>
      <c r="D420" s="29">
        <v>98605</v>
      </c>
      <c r="E420" s="91">
        <v>98605</v>
      </c>
      <c r="F420" s="14"/>
      <c r="G420" s="14"/>
      <c r="H420" s="24">
        <v>71529.653441000002</v>
      </c>
      <c r="I420" s="24">
        <v>71529.653441000002</v>
      </c>
      <c r="J420" s="91">
        <v>71529.653441000002</v>
      </c>
      <c r="K420" s="91"/>
      <c r="L420" s="91"/>
      <c r="M420" s="31">
        <v>72.541608884944992</v>
      </c>
      <c r="N420" s="31">
        <v>72.541608884944992</v>
      </c>
    </row>
    <row r="421" spans="1:17" s="35" customFormat="1" ht="22.5" customHeight="1" x14ac:dyDescent="0.25">
      <c r="A421" s="116" t="s">
        <v>76</v>
      </c>
      <c r="B421" s="117" t="s">
        <v>435</v>
      </c>
      <c r="C421" s="29">
        <f t="shared" si="22"/>
        <v>4000</v>
      </c>
      <c r="D421" s="29">
        <v>4000</v>
      </c>
      <c r="E421" s="91">
        <v>4000</v>
      </c>
      <c r="F421" s="14"/>
      <c r="G421" s="14"/>
      <c r="H421" s="24">
        <v>4000</v>
      </c>
      <c r="I421" s="24">
        <v>4000</v>
      </c>
      <c r="J421" s="91">
        <v>4000</v>
      </c>
      <c r="K421" s="91"/>
      <c r="L421" s="91"/>
      <c r="M421" s="31">
        <v>100</v>
      </c>
      <c r="N421" s="31">
        <v>100</v>
      </c>
    </row>
    <row r="422" spans="1:17" s="35" customFormat="1" ht="22.5" customHeight="1" x14ac:dyDescent="0.25">
      <c r="A422" s="116" t="s">
        <v>78</v>
      </c>
      <c r="B422" s="117" t="s">
        <v>456</v>
      </c>
      <c r="C422" s="29">
        <f t="shared" si="22"/>
        <v>25000</v>
      </c>
      <c r="D422" s="29">
        <v>25000</v>
      </c>
      <c r="E422" s="91">
        <v>25000</v>
      </c>
      <c r="F422" s="14"/>
      <c r="G422" s="14"/>
      <c r="H422" s="24">
        <v>25000</v>
      </c>
      <c r="I422" s="24">
        <v>25000</v>
      </c>
      <c r="J422" s="91">
        <v>25000</v>
      </c>
      <c r="K422" s="91"/>
      <c r="L422" s="91"/>
      <c r="M422" s="31">
        <v>100</v>
      </c>
      <c r="N422" s="31">
        <v>100</v>
      </c>
    </row>
    <row r="423" spans="1:17" s="35" customFormat="1" ht="22.5" customHeight="1" x14ac:dyDescent="0.25">
      <c r="A423" s="116" t="s">
        <v>80</v>
      </c>
      <c r="B423" s="117" t="s">
        <v>12</v>
      </c>
      <c r="C423" s="29">
        <f t="shared" si="22"/>
        <v>0</v>
      </c>
      <c r="D423" s="29">
        <v>0</v>
      </c>
      <c r="E423" s="91"/>
      <c r="F423" s="91"/>
      <c r="G423" s="91">
        <v>0</v>
      </c>
      <c r="H423" s="24">
        <v>0</v>
      </c>
      <c r="I423" s="24">
        <v>0</v>
      </c>
      <c r="J423" s="91"/>
      <c r="K423" s="91"/>
      <c r="L423" s="91">
        <v>0</v>
      </c>
      <c r="M423" s="31">
        <v>0</v>
      </c>
      <c r="N423" s="31">
        <v>0</v>
      </c>
    </row>
    <row r="424" spans="1:17" s="35" customFormat="1" ht="22.5" customHeight="1" x14ac:dyDescent="0.25">
      <c r="A424" s="116" t="s">
        <v>82</v>
      </c>
      <c r="B424" s="117" t="s">
        <v>465</v>
      </c>
      <c r="C424" s="29">
        <f t="shared" si="22"/>
        <v>99205</v>
      </c>
      <c r="D424" s="29">
        <v>99205</v>
      </c>
      <c r="E424" s="91"/>
      <c r="F424" s="91">
        <v>99205</v>
      </c>
      <c r="G424" s="91"/>
      <c r="H424" s="24">
        <v>1514.60644</v>
      </c>
      <c r="I424" s="24">
        <v>1514.60644</v>
      </c>
      <c r="J424" s="14"/>
      <c r="K424" s="91">
        <v>1514.60644</v>
      </c>
      <c r="L424" s="14"/>
      <c r="M424" s="31">
        <v>1.5267440552391514</v>
      </c>
      <c r="N424" s="31">
        <v>0</v>
      </c>
    </row>
  </sheetData>
  <mergeCells count="17">
    <mergeCell ref="M5:M6"/>
    <mergeCell ref="N5:N6"/>
    <mergeCell ref="A1:N1"/>
    <mergeCell ref="A2:N2"/>
    <mergeCell ref="A3:N3"/>
    <mergeCell ref="A4:A6"/>
    <mergeCell ref="B4:B6"/>
    <mergeCell ref="D4:F4"/>
    <mergeCell ref="H4:L4"/>
    <mergeCell ref="M4:N4"/>
    <mergeCell ref="C5:C6"/>
    <mergeCell ref="D5:F5"/>
    <mergeCell ref="A8:B8"/>
    <mergeCell ref="G5:G6"/>
    <mergeCell ref="H5:H6"/>
    <mergeCell ref="I5:K5"/>
    <mergeCell ref="L5:L6"/>
  </mergeCells>
  <printOptions horizontalCentered="1"/>
  <pageMargins left="7.874015748031496E-2" right="0" top="0.55118110236220474" bottom="0.35433070866141736" header="0.31496062992125984" footer="0.31496062992125984"/>
  <pageSetup paperSize="9" scale="70" orientation="portrait" r:id="rId1"/>
  <headerFooter differentFirst="1">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GN chi tiết gửi UBND (in)</vt:lpstr>
      <vt:lpstr>'GN chi tiết gửi UBND (in)'!Print_Titles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Võ Thị Thảo Quỳnh</dc:creator>
  <cp:lastModifiedBy>Nguyễn Thị Thủy</cp:lastModifiedBy>
  <dcterms:created xsi:type="dcterms:W3CDTF">2022-09-23T01:16:45Z</dcterms:created>
  <dcterms:modified xsi:type="dcterms:W3CDTF">2022-09-23T04:28:08Z</dcterms:modified>
</cp:coreProperties>
</file>